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filterPrivacy="1"/>
  <xr:revisionPtr revIDLastSave="0" documentId="13_ncr:1_{AA018329-0F14-441A-B161-6C848EE613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adme" sheetId="4" r:id="rId1"/>
    <sheet name="Cumulative Return" sheetId="10" r:id="rId2"/>
    <sheet name="AAPL" sheetId="6" r:id="rId3"/>
  </sheets>
  <definedNames>
    <definedName name="component_id" hidden="1">{"FXPRICING.XLSM",3;"FXPRICING.XLSM",0}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0" l="1"/>
  <c r="C10" i="10"/>
  <c r="E10" i="10" s="1"/>
  <c r="C11" i="10"/>
  <c r="C12" i="10"/>
  <c r="C13" i="10"/>
  <c r="E13" i="10" s="1"/>
  <c r="C14" i="10"/>
  <c r="E14" i="10" s="1"/>
  <c r="C15" i="10"/>
  <c r="C16" i="10"/>
  <c r="E16" i="10" s="1"/>
  <c r="C17" i="10"/>
  <c r="C18" i="10"/>
  <c r="E18" i="10" s="1"/>
  <c r="C19" i="10"/>
  <c r="C20" i="10"/>
  <c r="E20" i="10" s="1"/>
  <c r="C21" i="10"/>
  <c r="E21" i="10" s="1"/>
  <c r="C22" i="10"/>
  <c r="E22" i="10" s="1"/>
  <c r="C23" i="10"/>
  <c r="C24" i="10"/>
  <c r="E24" i="10" s="1"/>
  <c r="C25" i="10"/>
  <c r="C26" i="10"/>
  <c r="E26" i="10" s="1"/>
  <c r="C27" i="10"/>
  <c r="C28" i="10"/>
  <c r="E28" i="10" s="1"/>
  <c r="C29" i="10"/>
  <c r="E29" i="10" s="1"/>
  <c r="C30" i="10"/>
  <c r="E30" i="10" s="1"/>
  <c r="C31" i="10"/>
  <c r="C32" i="10"/>
  <c r="E32" i="10" s="1"/>
  <c r="C33" i="10"/>
  <c r="C34" i="10"/>
  <c r="E34" i="10" s="1"/>
  <c r="C35" i="10"/>
  <c r="C36" i="10"/>
  <c r="E36" i="10" s="1"/>
  <c r="C37" i="10"/>
  <c r="E37" i="10" s="1"/>
  <c r="C38" i="10"/>
  <c r="E38" i="10" s="1"/>
  <c r="C39" i="10"/>
  <c r="C40" i="10"/>
  <c r="E40" i="10" s="1"/>
  <c r="C41" i="10"/>
  <c r="C42" i="10"/>
  <c r="E42" i="10" s="1"/>
  <c r="C43" i="10"/>
  <c r="C44" i="10"/>
  <c r="E44" i="10" s="1"/>
  <c r="C45" i="10"/>
  <c r="E45" i="10" s="1"/>
  <c r="C46" i="10"/>
  <c r="E46" i="10" s="1"/>
  <c r="C47" i="10"/>
  <c r="E47" i="10" s="1"/>
  <c r="C48" i="10"/>
  <c r="E48" i="10" s="1"/>
  <c r="C49" i="10"/>
  <c r="C50" i="10"/>
  <c r="E50" i="10" s="1"/>
  <c r="C51" i="10"/>
  <c r="C52" i="10"/>
  <c r="E52" i="10" s="1"/>
  <c r="C53" i="10"/>
  <c r="E53" i="10" s="1"/>
  <c r="C54" i="10"/>
  <c r="E54" i="10" s="1"/>
  <c r="C55" i="10"/>
  <c r="C56" i="10"/>
  <c r="E56" i="10" s="1"/>
  <c r="C57" i="10"/>
  <c r="C58" i="10"/>
  <c r="E58" i="10" s="1"/>
  <c r="C59" i="10"/>
  <c r="C60" i="10"/>
  <c r="E60" i="10" s="1"/>
  <c r="C61" i="10"/>
  <c r="E61" i="10" s="1"/>
  <c r="C62" i="10"/>
  <c r="E62" i="10" s="1"/>
  <c r="C63" i="10"/>
  <c r="C64" i="10"/>
  <c r="E64" i="10" s="1"/>
  <c r="C65" i="10"/>
  <c r="C66" i="10"/>
  <c r="C67" i="10"/>
  <c r="C68" i="10"/>
  <c r="E68" i="10" s="1"/>
  <c r="C69" i="10"/>
  <c r="E69" i="10" s="1"/>
  <c r="C70" i="10"/>
  <c r="E70" i="10" s="1"/>
  <c r="C71" i="10"/>
  <c r="E71" i="10" s="1"/>
  <c r="C72" i="10"/>
  <c r="E72" i="10" s="1"/>
  <c r="C73" i="10"/>
  <c r="C74" i="10"/>
  <c r="E74" i="10" s="1"/>
  <c r="C75" i="10"/>
  <c r="C76" i="10"/>
  <c r="E76" i="10" s="1"/>
  <c r="C77" i="10"/>
  <c r="E77" i="10" s="1"/>
  <c r="C78" i="10"/>
  <c r="E78" i="10" s="1"/>
  <c r="C79" i="10"/>
  <c r="C80" i="10"/>
  <c r="E80" i="10" s="1"/>
  <c r="C81" i="10"/>
  <c r="C82" i="10"/>
  <c r="C83" i="10"/>
  <c r="C84" i="10"/>
  <c r="E84" i="10" s="1"/>
  <c r="C85" i="10"/>
  <c r="E85" i="10" s="1"/>
  <c r="C86" i="10"/>
  <c r="E86" i="10" s="1"/>
  <c r="C87" i="10"/>
  <c r="C88" i="10"/>
  <c r="E88" i="10" s="1"/>
  <c r="C89" i="10"/>
  <c r="C90" i="10"/>
  <c r="E90" i="10" s="1"/>
  <c r="C91" i="10"/>
  <c r="C92" i="10"/>
  <c r="E92" i="10" s="1"/>
  <c r="C93" i="10"/>
  <c r="E93" i="10" s="1"/>
  <c r="C94" i="10"/>
  <c r="E94" i="10" s="1"/>
  <c r="C95" i="10"/>
  <c r="C96" i="10"/>
  <c r="E96" i="10" s="1"/>
  <c r="C97" i="10"/>
  <c r="C98" i="10"/>
  <c r="E98" i="10" s="1"/>
  <c r="C99" i="10"/>
  <c r="C100" i="10"/>
  <c r="E100" i="10" s="1"/>
  <c r="C101" i="10"/>
  <c r="C102" i="10"/>
  <c r="E102" i="10" s="1"/>
  <c r="C103" i="10"/>
  <c r="E103" i="10" s="1"/>
  <c r="C104" i="10"/>
  <c r="E104" i="10" s="1"/>
  <c r="C105" i="10"/>
  <c r="C106" i="10"/>
  <c r="C107" i="10"/>
  <c r="C108" i="10"/>
  <c r="E108" i="10" s="1"/>
  <c r="C109" i="10"/>
  <c r="E109" i="10" s="1"/>
  <c r="C110" i="10"/>
  <c r="E110" i="10" s="1"/>
  <c r="C111" i="10"/>
  <c r="C112" i="10"/>
  <c r="E112" i="10" s="1"/>
  <c r="C113" i="10"/>
  <c r="E113" i="10" s="1"/>
  <c r="C114" i="10"/>
  <c r="E114" i="10" s="1"/>
  <c r="C115" i="10"/>
  <c r="C116" i="10"/>
  <c r="E116" i="10" s="1"/>
  <c r="C117" i="10"/>
  <c r="C118" i="10"/>
  <c r="E118" i="10" s="1"/>
  <c r="C119" i="10"/>
  <c r="E119" i="10" s="1"/>
  <c r="C120" i="10"/>
  <c r="E120" i="10" s="1"/>
  <c r="C121" i="10"/>
  <c r="C122" i="10"/>
  <c r="C123" i="10"/>
  <c r="C124" i="10"/>
  <c r="E124" i="10" s="1"/>
  <c r="C125" i="10"/>
  <c r="E125" i="10" s="1"/>
  <c r="C126" i="10"/>
  <c r="E126" i="10" s="1"/>
  <c r="C127" i="10"/>
  <c r="E127" i="10" s="1"/>
  <c r="C128" i="10"/>
  <c r="E128" i="10" s="1"/>
  <c r="C129" i="10"/>
  <c r="C130" i="10"/>
  <c r="E130" i="10" s="1"/>
  <c r="C131" i="10"/>
  <c r="C132" i="10"/>
  <c r="E132" i="10" s="1"/>
  <c r="C133" i="10"/>
  <c r="E133" i="10" s="1"/>
  <c r="C134" i="10"/>
  <c r="E134" i="10" s="1"/>
  <c r="C135" i="10"/>
  <c r="E135" i="10" s="1"/>
  <c r="C136" i="10"/>
  <c r="E136" i="10" s="1"/>
  <c r="C137" i="10"/>
  <c r="C138" i="10"/>
  <c r="C139" i="10"/>
  <c r="C140" i="10"/>
  <c r="E140" i="10" s="1"/>
  <c r="C141" i="10"/>
  <c r="E141" i="10" s="1"/>
  <c r="C142" i="10"/>
  <c r="E142" i="10" s="1"/>
  <c r="C143" i="10"/>
  <c r="C144" i="10"/>
  <c r="E144" i="10" s="1"/>
  <c r="C145" i="10"/>
  <c r="C146" i="10"/>
  <c r="E146" i="10" s="1"/>
  <c r="C147" i="10"/>
  <c r="C148" i="10"/>
  <c r="E148" i="10" s="1"/>
  <c r="C149" i="10"/>
  <c r="E149" i="10" s="1"/>
  <c r="C150" i="10"/>
  <c r="E150" i="10" s="1"/>
  <c r="C151" i="10"/>
  <c r="E151" i="10" s="1"/>
  <c r="C152" i="10"/>
  <c r="E152" i="10" s="1"/>
  <c r="C153" i="10"/>
  <c r="E153" i="10" s="1"/>
  <c r="C154" i="10"/>
  <c r="C155" i="10"/>
  <c r="C156" i="10"/>
  <c r="E156" i="10" s="1"/>
  <c r="C157" i="10"/>
  <c r="E157" i="10" s="1"/>
  <c r="C158" i="10"/>
  <c r="E158" i="10" s="1"/>
  <c r="C159" i="10"/>
  <c r="C160" i="10"/>
  <c r="E160" i="10" s="1"/>
  <c r="C161" i="10"/>
  <c r="C162" i="10"/>
  <c r="E162" i="10" s="1"/>
  <c r="C163" i="10"/>
  <c r="C164" i="10"/>
  <c r="E164" i="10" s="1"/>
  <c r="C165" i="10"/>
  <c r="E165" i="10" s="1"/>
  <c r="C166" i="10"/>
  <c r="E166" i="10" s="1"/>
  <c r="C167" i="10"/>
  <c r="E167" i="10" s="1"/>
  <c r="C168" i="10"/>
  <c r="E168" i="10" s="1"/>
  <c r="C169" i="10"/>
  <c r="C170" i="10"/>
  <c r="E170" i="10" s="1"/>
  <c r="C171" i="10"/>
  <c r="C172" i="10"/>
  <c r="E172" i="10" s="1"/>
  <c r="C173" i="10"/>
  <c r="E173" i="10" s="1"/>
  <c r="C174" i="10"/>
  <c r="E174" i="10" s="1"/>
  <c r="C175" i="10"/>
  <c r="E175" i="10" s="1"/>
  <c r="C176" i="10"/>
  <c r="E176" i="10" s="1"/>
  <c r="C177" i="10"/>
  <c r="C178" i="10"/>
  <c r="C179" i="10"/>
  <c r="C180" i="10"/>
  <c r="E180" i="10" s="1"/>
  <c r="C181" i="10"/>
  <c r="E181" i="10" s="1"/>
  <c r="C182" i="10"/>
  <c r="E182" i="10" s="1"/>
  <c r="C183" i="10"/>
  <c r="C184" i="10"/>
  <c r="E184" i="10" s="1"/>
  <c r="C185" i="10"/>
  <c r="C186" i="10"/>
  <c r="C187" i="10"/>
  <c r="C188" i="10"/>
  <c r="E188" i="10" s="1"/>
  <c r="C189" i="10"/>
  <c r="E189" i="10" s="1"/>
  <c r="C190" i="10"/>
  <c r="E190" i="10" s="1"/>
  <c r="C191" i="10"/>
  <c r="C192" i="10"/>
  <c r="E192" i="10" s="1"/>
  <c r="C193" i="10"/>
  <c r="C194" i="10"/>
  <c r="E194" i="10" s="1"/>
  <c r="C195" i="10"/>
  <c r="C196" i="10"/>
  <c r="E196" i="10" s="1"/>
  <c r="C197" i="10"/>
  <c r="E197" i="10" s="1"/>
  <c r="C198" i="10"/>
  <c r="E198" i="10" s="1"/>
  <c r="C199" i="10"/>
  <c r="E199" i="10" s="1"/>
  <c r="C200" i="10"/>
  <c r="E200" i="10" s="1"/>
  <c r="C201" i="10"/>
  <c r="C202" i="10"/>
  <c r="E202" i="10" s="1"/>
  <c r="C203" i="10"/>
  <c r="C204" i="10"/>
  <c r="E204" i="10" s="1"/>
  <c r="C205" i="10"/>
  <c r="E205" i="10" s="1"/>
  <c r="C206" i="10"/>
  <c r="E206" i="10" s="1"/>
  <c r="C207" i="10"/>
  <c r="C208" i="10"/>
  <c r="E208" i="10" s="1"/>
  <c r="C209" i="10"/>
  <c r="C210" i="10"/>
  <c r="E210" i="10" s="1"/>
  <c r="C211" i="10"/>
  <c r="C212" i="10"/>
  <c r="E212" i="10" s="1"/>
  <c r="C213" i="10"/>
  <c r="E213" i="10" s="1"/>
  <c r="C214" i="10"/>
  <c r="E214" i="10" s="1"/>
  <c r="C215" i="10"/>
  <c r="C216" i="10"/>
  <c r="E216" i="10" s="1"/>
  <c r="C217" i="10"/>
  <c r="C218" i="10"/>
  <c r="E218" i="10" s="1"/>
  <c r="C219" i="10"/>
  <c r="C220" i="10"/>
  <c r="E220" i="10" s="1"/>
  <c r="C221" i="10"/>
  <c r="E221" i="10" s="1"/>
  <c r="C222" i="10"/>
  <c r="E222" i="10" s="1"/>
  <c r="C223" i="10"/>
  <c r="C224" i="10"/>
  <c r="E224" i="10" s="1"/>
  <c r="C225" i="10"/>
  <c r="C226" i="10"/>
  <c r="E226" i="10" s="1"/>
  <c r="C227" i="10"/>
  <c r="C228" i="10"/>
  <c r="E228" i="10" s="1"/>
  <c r="C229" i="10"/>
  <c r="C230" i="10"/>
  <c r="E230" i="10" s="1"/>
  <c r="C231" i="10"/>
  <c r="E231" i="10" s="1"/>
  <c r="C232" i="10"/>
  <c r="E232" i="10" s="1"/>
  <c r="C233" i="10"/>
  <c r="C234" i="10"/>
  <c r="E234" i="10" s="1"/>
  <c r="C235" i="10"/>
  <c r="C236" i="10"/>
  <c r="E236" i="10" s="1"/>
  <c r="C237" i="10"/>
  <c r="E237" i="10" s="1"/>
  <c r="C238" i="10"/>
  <c r="E238" i="10" s="1"/>
  <c r="C239" i="10"/>
  <c r="C240" i="10"/>
  <c r="E240" i="10" s="1"/>
  <c r="C241" i="10"/>
  <c r="C242" i="10"/>
  <c r="E242" i="10" s="1"/>
  <c r="C243" i="10"/>
  <c r="C244" i="10"/>
  <c r="E244" i="10" s="1"/>
  <c r="C245" i="10"/>
  <c r="E245" i="10" s="1"/>
  <c r="C246" i="10"/>
  <c r="E246" i="10" s="1"/>
  <c r="C247" i="10"/>
  <c r="E247" i="10" s="1"/>
  <c r="C248" i="10"/>
  <c r="E248" i="10" s="1"/>
  <c r="C249" i="10"/>
  <c r="E249" i="10" s="1"/>
  <c r="C250" i="10"/>
  <c r="E250" i="10" s="1"/>
  <c r="C251" i="10"/>
  <c r="C252" i="10"/>
  <c r="E252" i="10" s="1"/>
  <c r="C253" i="10"/>
  <c r="C254" i="10"/>
  <c r="E254" i="10" s="1"/>
  <c r="C255" i="10"/>
  <c r="E255" i="10" s="1"/>
  <c r="C256" i="10"/>
  <c r="E256" i="10" s="1"/>
  <c r="C257" i="10"/>
  <c r="C258" i="10"/>
  <c r="E258" i="10" s="1"/>
  <c r="C259" i="10"/>
  <c r="C260" i="10"/>
  <c r="E260" i="10" s="1"/>
  <c r="C261" i="10"/>
  <c r="E261" i="10" s="1"/>
  <c r="C262" i="10"/>
  <c r="E262" i="10" s="1"/>
  <c r="C263" i="10"/>
  <c r="C264" i="10"/>
  <c r="E264" i="10" s="1"/>
  <c r="C265" i="10"/>
  <c r="C266" i="10"/>
  <c r="E266" i="10" s="1"/>
  <c r="C267" i="10"/>
  <c r="C268" i="10"/>
  <c r="E268" i="10" s="1"/>
  <c r="C269" i="10"/>
  <c r="E269" i="10" s="1"/>
  <c r="C270" i="10"/>
  <c r="E270" i="10" s="1"/>
  <c r="C271" i="10"/>
  <c r="E271" i="10" s="1"/>
  <c r="C272" i="10"/>
  <c r="E272" i="10" s="1"/>
  <c r="C273" i="10"/>
  <c r="C274" i="10"/>
  <c r="C275" i="10"/>
  <c r="C276" i="10"/>
  <c r="E276" i="10" s="1"/>
  <c r="C277" i="10"/>
  <c r="E277" i="10" s="1"/>
  <c r="C278" i="10"/>
  <c r="E278" i="10" s="1"/>
  <c r="C279" i="10"/>
  <c r="C280" i="10"/>
  <c r="E280" i="10" s="1"/>
  <c r="C281" i="10"/>
  <c r="C282" i="10"/>
  <c r="E282" i="10" s="1"/>
  <c r="C283" i="10"/>
  <c r="C284" i="10"/>
  <c r="E284" i="10" s="1"/>
  <c r="C285" i="10"/>
  <c r="E285" i="10" s="1"/>
  <c r="C286" i="10"/>
  <c r="E286" i="10" s="1"/>
  <c r="C287" i="10"/>
  <c r="E287" i="10" s="1"/>
  <c r="C288" i="10"/>
  <c r="E288" i="10" s="1"/>
  <c r="C289" i="10"/>
  <c r="C290" i="10"/>
  <c r="E290" i="10" s="1"/>
  <c r="C291" i="10"/>
  <c r="C292" i="10"/>
  <c r="E292" i="10" s="1"/>
  <c r="C293" i="10"/>
  <c r="E293" i="10" s="1"/>
  <c r="C294" i="10"/>
  <c r="E294" i="10" s="1"/>
  <c r="C295" i="10"/>
  <c r="C296" i="10"/>
  <c r="E296" i="10" s="1"/>
  <c r="C297" i="10"/>
  <c r="C298" i="10"/>
  <c r="E298" i="10" s="1"/>
  <c r="C299" i="10"/>
  <c r="C300" i="10"/>
  <c r="E300" i="10" s="1"/>
  <c r="C301" i="10"/>
  <c r="E301" i="10" s="1"/>
  <c r="C302" i="10"/>
  <c r="E302" i="10" s="1"/>
  <c r="C303" i="10"/>
  <c r="E303" i="10" s="1"/>
  <c r="C304" i="10"/>
  <c r="E304" i="10" s="1"/>
  <c r="C305" i="10"/>
  <c r="C306" i="10"/>
  <c r="E306" i="10" s="1"/>
  <c r="C307" i="10"/>
  <c r="C308" i="10"/>
  <c r="E308" i="10" s="1"/>
  <c r="C309" i="10"/>
  <c r="E309" i="10" s="1"/>
  <c r="C310" i="10"/>
  <c r="E310" i="10" s="1"/>
  <c r="C311" i="10"/>
  <c r="C312" i="10"/>
  <c r="E312" i="10" s="1"/>
  <c r="C313" i="10"/>
  <c r="C314" i="10"/>
  <c r="E314" i="10" s="1"/>
  <c r="C315" i="10"/>
  <c r="C316" i="10"/>
  <c r="E316" i="10" s="1"/>
  <c r="C317" i="10"/>
  <c r="C318" i="10"/>
  <c r="E318" i="10" s="1"/>
  <c r="C319" i="10"/>
  <c r="E319" i="10" s="1"/>
  <c r="C320" i="10"/>
  <c r="E320" i="10" s="1"/>
  <c r="C321" i="10"/>
  <c r="E321" i="10" s="1"/>
  <c r="C322" i="10"/>
  <c r="C323" i="10"/>
  <c r="C324" i="10"/>
  <c r="E324" i="10" s="1"/>
  <c r="C325" i="10"/>
  <c r="E325" i="10" s="1"/>
  <c r="C326" i="10"/>
  <c r="E326" i="10" s="1"/>
  <c r="C327" i="10"/>
  <c r="E327" i="10" s="1"/>
  <c r="C328" i="10"/>
  <c r="E328" i="10" s="1"/>
  <c r="C329" i="10"/>
  <c r="C330" i="10"/>
  <c r="E330" i="10" s="1"/>
  <c r="C331" i="10"/>
  <c r="C332" i="10"/>
  <c r="E332" i="10" s="1"/>
  <c r="C333" i="10"/>
  <c r="E333" i="10" s="1"/>
  <c r="C334" i="10"/>
  <c r="E334" i="10" s="1"/>
  <c r="C335" i="10"/>
  <c r="C336" i="10"/>
  <c r="E336" i="10" s="1"/>
  <c r="C337" i="10"/>
  <c r="C338" i="10"/>
  <c r="E338" i="10" s="1"/>
  <c r="C339" i="10"/>
  <c r="C340" i="10"/>
  <c r="E340" i="10" s="1"/>
  <c r="C341" i="10"/>
  <c r="E341" i="10" s="1"/>
  <c r="C342" i="10"/>
  <c r="E342" i="10" s="1"/>
  <c r="C343" i="10"/>
  <c r="C344" i="10"/>
  <c r="E344" i="10" s="1"/>
  <c r="C345" i="10"/>
  <c r="C346" i="10"/>
  <c r="E346" i="10" s="1"/>
  <c r="C347" i="10"/>
  <c r="C348" i="10"/>
  <c r="E348" i="10" s="1"/>
  <c r="C349" i="10"/>
  <c r="E349" i="10" s="1"/>
  <c r="C350" i="10"/>
  <c r="E350" i="10" s="1"/>
  <c r="C351" i="10"/>
  <c r="C352" i="10"/>
  <c r="E352" i="10" s="1"/>
  <c r="C353" i="10"/>
  <c r="C354" i="10"/>
  <c r="E354" i="10" s="1"/>
  <c r="C355" i="10"/>
  <c r="C356" i="10"/>
  <c r="E356" i="10" s="1"/>
  <c r="C357" i="10"/>
  <c r="E357" i="10" s="1"/>
  <c r="C358" i="10"/>
  <c r="E358" i="10" s="1"/>
  <c r="C359" i="10"/>
  <c r="E359" i="10" s="1"/>
  <c r="C360" i="10"/>
  <c r="E360" i="10" s="1"/>
  <c r="C361" i="10"/>
  <c r="C362" i="10"/>
  <c r="E362" i="10" s="1"/>
  <c r="C363" i="10"/>
  <c r="C364" i="10"/>
  <c r="E364" i="10" s="1"/>
  <c r="C365" i="10"/>
  <c r="E365" i="10" s="1"/>
  <c r="C366" i="10"/>
  <c r="E366" i="10" s="1"/>
  <c r="C367" i="10"/>
  <c r="C368" i="10"/>
  <c r="E368" i="10" s="1"/>
  <c r="C369" i="10"/>
  <c r="C370" i="10"/>
  <c r="C371" i="10"/>
  <c r="C372" i="10"/>
  <c r="E372" i="10" s="1"/>
  <c r="C373" i="10"/>
  <c r="E373" i="10" s="1"/>
  <c r="C374" i="10"/>
  <c r="E374" i="10" s="1"/>
  <c r="C375" i="10"/>
  <c r="C376" i="10"/>
  <c r="E376" i="10" s="1"/>
  <c r="C377" i="10"/>
  <c r="C378" i="10"/>
  <c r="E378" i="10" s="1"/>
  <c r="C379" i="10"/>
  <c r="C380" i="10"/>
  <c r="E380" i="10" s="1"/>
  <c r="C381" i="10"/>
  <c r="E381" i="10" s="1"/>
  <c r="C382" i="10"/>
  <c r="E382" i="10" s="1"/>
  <c r="C383" i="10"/>
  <c r="E383" i="10" s="1"/>
  <c r="C384" i="10"/>
  <c r="E384" i="10" s="1"/>
  <c r="C385" i="10"/>
  <c r="E385" i="10" s="1"/>
  <c r="C386" i="10"/>
  <c r="E386" i="10" s="1"/>
  <c r="C387" i="10"/>
  <c r="C388" i="10"/>
  <c r="E388" i="10" s="1"/>
  <c r="C389" i="10"/>
  <c r="E389" i="10" s="1"/>
  <c r="C390" i="10"/>
  <c r="E390" i="10" s="1"/>
  <c r="C391" i="10"/>
  <c r="C392" i="10"/>
  <c r="E392" i="10" s="1"/>
  <c r="C393" i="10"/>
  <c r="C394" i="10"/>
  <c r="E394" i="10" s="1"/>
  <c r="C395" i="10"/>
  <c r="C396" i="10"/>
  <c r="E396" i="10" s="1"/>
  <c r="C397" i="10"/>
  <c r="E397" i="10" s="1"/>
  <c r="C398" i="10"/>
  <c r="E398" i="10" s="1"/>
  <c r="C399" i="10"/>
  <c r="E399" i="10" s="1"/>
  <c r="C400" i="10"/>
  <c r="E400" i="10" s="1"/>
  <c r="C401" i="10"/>
  <c r="C402" i="10"/>
  <c r="C403" i="10"/>
  <c r="C404" i="10"/>
  <c r="E404" i="10" s="1"/>
  <c r="C405" i="10"/>
  <c r="E405" i="10" s="1"/>
  <c r="C406" i="10"/>
  <c r="E406" i="10" s="1"/>
  <c r="C407" i="10"/>
  <c r="E407" i="10" s="1"/>
  <c r="C408" i="10"/>
  <c r="E408" i="10" s="1"/>
  <c r="C409" i="10"/>
  <c r="C410" i="10"/>
  <c r="E410" i="10" s="1"/>
  <c r="C411" i="10"/>
  <c r="C412" i="10"/>
  <c r="E412" i="10" s="1"/>
  <c r="C413" i="10"/>
  <c r="E413" i="10" s="1"/>
  <c r="C414" i="10"/>
  <c r="E414" i="10" s="1"/>
  <c r="C415" i="10"/>
  <c r="E415" i="10" s="1"/>
  <c r="C416" i="10"/>
  <c r="E416" i="10" s="1"/>
  <c r="C417" i="10"/>
  <c r="E417" i="10" s="1"/>
  <c r="C418" i="10"/>
  <c r="C419" i="10"/>
  <c r="C420" i="10"/>
  <c r="E420" i="10" s="1"/>
  <c r="C421" i="10"/>
  <c r="E421" i="10" s="1"/>
  <c r="C422" i="10"/>
  <c r="E422" i="10" s="1"/>
  <c r="C423" i="10"/>
  <c r="C424" i="10"/>
  <c r="E424" i="10" s="1"/>
  <c r="C425" i="10"/>
  <c r="C426" i="10"/>
  <c r="C427" i="10"/>
  <c r="C428" i="10"/>
  <c r="E428" i="10" s="1"/>
  <c r="C429" i="10"/>
  <c r="E429" i="10" s="1"/>
  <c r="C430" i="10"/>
  <c r="E430" i="10" s="1"/>
  <c r="C431" i="10"/>
  <c r="E431" i="10" s="1"/>
  <c r="C432" i="10"/>
  <c r="E432" i="10" s="1"/>
  <c r="C433" i="10"/>
  <c r="E433" i="10" s="1"/>
  <c r="C434" i="10"/>
  <c r="C435" i="10"/>
  <c r="C436" i="10"/>
  <c r="E436" i="10" s="1"/>
  <c r="C437" i="10"/>
  <c r="E437" i="10" s="1"/>
  <c r="C438" i="10"/>
  <c r="E438" i="10" s="1"/>
  <c r="C439" i="10"/>
  <c r="C440" i="10"/>
  <c r="E440" i="10" s="1"/>
  <c r="C441" i="10"/>
  <c r="C442" i="10"/>
  <c r="E442" i="10" s="1"/>
  <c r="C443" i="10"/>
  <c r="C444" i="10"/>
  <c r="E444" i="10" s="1"/>
  <c r="C445" i="10"/>
  <c r="E445" i="10" s="1"/>
  <c r="C446" i="10"/>
  <c r="E446" i="10" s="1"/>
  <c r="C447" i="10"/>
  <c r="C448" i="10"/>
  <c r="E448" i="10" s="1"/>
  <c r="C449" i="10"/>
  <c r="C450" i="10"/>
  <c r="C451" i="10"/>
  <c r="C452" i="10"/>
  <c r="E452" i="10" s="1"/>
  <c r="C453" i="10"/>
  <c r="E453" i="10" s="1"/>
  <c r="C454" i="10"/>
  <c r="E454" i="10" s="1"/>
  <c r="C455" i="10"/>
  <c r="C456" i="10"/>
  <c r="E456" i="10" s="1"/>
  <c r="C457" i="10"/>
  <c r="C458" i="10"/>
  <c r="E458" i="10" s="1"/>
  <c r="C459" i="10"/>
  <c r="C460" i="10"/>
  <c r="E460" i="10" s="1"/>
  <c r="C461" i="10"/>
  <c r="E461" i="10" s="1"/>
  <c r="C462" i="10"/>
  <c r="E462" i="10" s="1"/>
  <c r="C463" i="10"/>
  <c r="C464" i="10"/>
  <c r="E464" i="10" s="1"/>
  <c r="C465" i="10"/>
  <c r="C466" i="10"/>
  <c r="E466" i="10" s="1"/>
  <c r="C467" i="10"/>
  <c r="C468" i="10"/>
  <c r="E468" i="10" s="1"/>
  <c r="C469" i="10"/>
  <c r="E469" i="10" s="1"/>
  <c r="C470" i="10"/>
  <c r="E470" i="10" s="1"/>
  <c r="C471" i="10"/>
  <c r="C472" i="10"/>
  <c r="E472" i="10" s="1"/>
  <c r="C473" i="10"/>
  <c r="C474" i="10"/>
  <c r="E474" i="10" s="1"/>
  <c r="C475" i="10"/>
  <c r="C476" i="10"/>
  <c r="E476" i="10" s="1"/>
  <c r="C477" i="10"/>
  <c r="E477" i="10" s="1"/>
  <c r="C478" i="10"/>
  <c r="E478" i="10" s="1"/>
  <c r="C479" i="10"/>
  <c r="C480" i="10"/>
  <c r="E480" i="10" s="1"/>
  <c r="C481" i="10"/>
  <c r="C482" i="10"/>
  <c r="C483" i="10"/>
  <c r="C484" i="10"/>
  <c r="E484" i="10" s="1"/>
  <c r="C485" i="10"/>
  <c r="E485" i="10" s="1"/>
  <c r="C486" i="10"/>
  <c r="E486" i="10" s="1"/>
  <c r="C487" i="10"/>
  <c r="E487" i="10" s="1"/>
  <c r="C488" i="10"/>
  <c r="E488" i="10" s="1"/>
  <c r="C489" i="10"/>
  <c r="C490" i="10"/>
  <c r="C491" i="10"/>
  <c r="C492" i="10"/>
  <c r="E492" i="10" s="1"/>
  <c r="C493" i="10"/>
  <c r="E493" i="10" s="1"/>
  <c r="C494" i="10"/>
  <c r="E494" i="10" s="1"/>
  <c r="C495" i="10"/>
  <c r="C496" i="10"/>
  <c r="E496" i="10" s="1"/>
  <c r="C497" i="10"/>
  <c r="C498" i="10"/>
  <c r="E498" i="10" s="1"/>
  <c r="C499" i="10"/>
  <c r="C500" i="10"/>
  <c r="E500" i="10" s="1"/>
  <c r="C501" i="10"/>
  <c r="E501" i="10" s="1"/>
  <c r="C502" i="10"/>
  <c r="E502" i="10" s="1"/>
  <c r="C503" i="10"/>
  <c r="C504" i="10"/>
  <c r="E504" i="10" s="1"/>
  <c r="C505" i="10"/>
  <c r="E505" i="10" s="1"/>
  <c r="C506" i="10"/>
  <c r="C507" i="10"/>
  <c r="C508" i="10"/>
  <c r="E508" i="10"/>
  <c r="E9" i="10"/>
  <c r="E11" i="10"/>
  <c r="E15" i="10"/>
  <c r="E17" i="10"/>
  <c r="E19" i="10"/>
  <c r="E23" i="10"/>
  <c r="E25" i="10"/>
  <c r="E27" i="10"/>
  <c r="E31" i="10"/>
  <c r="E33" i="10"/>
  <c r="E35" i="10"/>
  <c r="E39" i="10"/>
  <c r="E41" i="10"/>
  <c r="E43" i="10"/>
  <c r="E49" i="10"/>
  <c r="E51" i="10"/>
  <c r="E55" i="10"/>
  <c r="E57" i="10"/>
  <c r="E59" i="10"/>
  <c r="E63" i="10"/>
  <c r="E65" i="10"/>
  <c r="E66" i="10"/>
  <c r="E67" i="10"/>
  <c r="E73" i="10"/>
  <c r="E75" i="10"/>
  <c r="E79" i="10"/>
  <c r="E81" i="10"/>
  <c r="E82" i="10"/>
  <c r="E83" i="10"/>
  <c r="E87" i="10"/>
  <c r="E89" i="10"/>
  <c r="E91" i="10"/>
  <c r="E95" i="10"/>
  <c r="E97" i="10"/>
  <c r="E99" i="10"/>
  <c r="E101" i="10"/>
  <c r="E105" i="10"/>
  <c r="E106" i="10"/>
  <c r="E107" i="10"/>
  <c r="E111" i="10"/>
  <c r="E115" i="10"/>
  <c r="E117" i="10"/>
  <c r="E121" i="10"/>
  <c r="E122" i="10"/>
  <c r="E123" i="10"/>
  <c r="E129" i="10"/>
  <c r="E131" i="10"/>
  <c r="E137" i="10"/>
  <c r="E138" i="10"/>
  <c r="E139" i="10"/>
  <c r="E143" i="10"/>
  <c r="E145" i="10"/>
  <c r="E147" i="10"/>
  <c r="E154" i="10"/>
  <c r="E155" i="10"/>
  <c r="E159" i="10"/>
  <c r="E161" i="10"/>
  <c r="E163" i="10"/>
  <c r="E169" i="10"/>
  <c r="E171" i="10"/>
  <c r="E177" i="10"/>
  <c r="E178" i="10"/>
  <c r="E179" i="10"/>
  <c r="E183" i="10"/>
  <c r="E185" i="10"/>
  <c r="E186" i="10"/>
  <c r="E187" i="10"/>
  <c r="E191" i="10"/>
  <c r="E193" i="10"/>
  <c r="E195" i="10"/>
  <c r="E201" i="10"/>
  <c r="E203" i="10"/>
  <c r="E207" i="10"/>
  <c r="E209" i="10"/>
  <c r="E211" i="10"/>
  <c r="E215" i="10"/>
  <c r="E217" i="10"/>
  <c r="E219" i="10"/>
  <c r="E223" i="10"/>
  <c r="E225" i="10"/>
  <c r="E227" i="10"/>
  <c r="E229" i="10"/>
  <c r="E233" i="10"/>
  <c r="E235" i="10"/>
  <c r="E239" i="10"/>
  <c r="E241" i="10"/>
  <c r="E243" i="10"/>
  <c r="E251" i="10"/>
  <c r="E253" i="10"/>
  <c r="E257" i="10"/>
  <c r="E259" i="10"/>
  <c r="E263" i="10"/>
  <c r="E265" i="10"/>
  <c r="E267" i="10"/>
  <c r="E273" i="10"/>
  <c r="E274" i="10"/>
  <c r="E275" i="10"/>
  <c r="E279" i="10"/>
  <c r="E281" i="10"/>
  <c r="E283" i="10"/>
  <c r="E289" i="10"/>
  <c r="E291" i="10"/>
  <c r="E295" i="10"/>
  <c r="E297" i="10"/>
  <c r="E299" i="10"/>
  <c r="E305" i="10"/>
  <c r="E307" i="10"/>
  <c r="E311" i="10"/>
  <c r="E313" i="10"/>
  <c r="E315" i="10"/>
  <c r="E317" i="10"/>
  <c r="E322" i="10"/>
  <c r="E323" i="10"/>
  <c r="E329" i="10"/>
  <c r="E331" i="10"/>
  <c r="E335" i="10"/>
  <c r="E337" i="10"/>
  <c r="E339" i="10"/>
  <c r="E343" i="10"/>
  <c r="E345" i="10"/>
  <c r="E347" i="10"/>
  <c r="E351" i="10"/>
  <c r="E353" i="10"/>
  <c r="E355" i="10"/>
  <c r="E361" i="10"/>
  <c r="E363" i="10"/>
  <c r="E367" i="10"/>
  <c r="E369" i="10"/>
  <c r="E370" i="10"/>
  <c r="E371" i="10"/>
  <c r="E375" i="10"/>
  <c r="E377" i="10"/>
  <c r="E379" i="10"/>
  <c r="E387" i="10"/>
  <c r="E391" i="10"/>
  <c r="E393" i="10"/>
  <c r="E395" i="10"/>
  <c r="E401" i="10"/>
  <c r="E402" i="10"/>
  <c r="E403" i="10"/>
  <c r="E409" i="10"/>
  <c r="E411" i="10"/>
  <c r="E418" i="10"/>
  <c r="E419" i="10"/>
  <c r="E423" i="10"/>
  <c r="E425" i="10"/>
  <c r="E426" i="10"/>
  <c r="E427" i="10"/>
  <c r="E434" i="10"/>
  <c r="E435" i="10"/>
  <c r="E439" i="10"/>
  <c r="E441" i="10"/>
  <c r="E443" i="10"/>
  <c r="E447" i="10"/>
  <c r="E449" i="10"/>
  <c r="E450" i="10"/>
  <c r="E451" i="10"/>
  <c r="E455" i="10"/>
  <c r="E457" i="10"/>
  <c r="E459" i="10"/>
  <c r="E463" i="10"/>
  <c r="E465" i="10"/>
  <c r="E467" i="10"/>
  <c r="E471" i="10"/>
  <c r="E473" i="10"/>
  <c r="E475" i="10"/>
  <c r="E479" i="10"/>
  <c r="E481" i="10"/>
  <c r="E482" i="10"/>
  <c r="E483" i="10"/>
  <c r="E489" i="10"/>
  <c r="E490" i="10"/>
  <c r="E491" i="10"/>
  <c r="E495" i="10"/>
  <c r="E497" i="10"/>
  <c r="E499" i="10"/>
  <c r="E503" i="10"/>
  <c r="E506" i="10"/>
  <c r="E507" i="10"/>
  <c r="B7" i="10"/>
  <c r="F2" i="10" s="1"/>
  <c r="C8" i="10" l="1"/>
  <c r="G29" i="10" s="1"/>
  <c r="J29" i="10" s="1"/>
  <c r="G387" i="10"/>
  <c r="J387" i="10" s="1"/>
  <c r="G323" i="10"/>
  <c r="J323" i="10" s="1"/>
  <c r="G247" i="10"/>
  <c r="J247" i="10" s="1"/>
  <c r="G23" i="10"/>
  <c r="J23" i="10" s="1"/>
  <c r="G335" i="10"/>
  <c r="J335" i="10" s="1"/>
  <c r="G263" i="10"/>
  <c r="J263" i="10" s="1"/>
  <c r="G191" i="10"/>
  <c r="J191" i="10" s="1"/>
  <c r="G477" i="10"/>
  <c r="J477" i="10" s="1"/>
  <c r="G279" i="10"/>
  <c r="J279" i="10" s="1"/>
  <c r="G207" i="10"/>
  <c r="J207" i="10" s="1"/>
  <c r="G116" i="10"/>
  <c r="J116" i="10" s="1"/>
  <c r="G348" i="10"/>
  <c r="J348" i="10" s="1"/>
  <c r="G243" i="10"/>
  <c r="J243" i="10" s="1"/>
  <c r="G223" i="10"/>
  <c r="J223" i="10" s="1"/>
  <c r="G205" i="10"/>
  <c r="J205" i="10" s="1"/>
  <c r="G149" i="10"/>
  <c r="J149" i="10" s="1"/>
  <c r="G95" i="10"/>
  <c r="J95" i="10" s="1"/>
  <c r="G77" i="10"/>
  <c r="J77" i="10" s="1"/>
  <c r="G60" i="10"/>
  <c r="J60" i="10" s="1"/>
  <c r="G15" i="10"/>
  <c r="J15" i="10" s="1"/>
  <c r="E12" i="10"/>
  <c r="G27" i="10"/>
  <c r="J27" i="10" s="1"/>
  <c r="G43" i="10"/>
  <c r="J43" i="10" s="1"/>
  <c r="G91" i="10"/>
  <c r="J91" i="10" s="1"/>
  <c r="G139" i="10"/>
  <c r="J139" i="10" s="1"/>
  <c r="G155" i="10"/>
  <c r="J155" i="10" s="1"/>
  <c r="G171" i="10"/>
  <c r="J171" i="10" s="1"/>
  <c r="G219" i="10"/>
  <c r="J219" i="10" s="1"/>
  <c r="G267" i="10"/>
  <c r="J267" i="10" s="1"/>
  <c r="G283" i="10"/>
  <c r="J283" i="10" s="1"/>
  <c r="G299" i="10"/>
  <c r="J299" i="10" s="1"/>
  <c r="G419" i="10"/>
  <c r="J419" i="10" s="1"/>
  <c r="G212" i="10"/>
  <c r="J212" i="10" s="1"/>
  <c r="G157" i="10"/>
  <c r="J157" i="10" s="1"/>
  <c r="G84" i="10"/>
  <c r="J84" i="10" s="1"/>
  <c r="G319" i="10"/>
  <c r="J319" i="10" s="1"/>
  <c r="G83" i="10"/>
  <c r="J83" i="10" s="1"/>
  <c r="G493" i="10"/>
  <c r="J493" i="10" s="1"/>
  <c r="G429" i="10"/>
  <c r="J429" i="10" s="1"/>
  <c r="G227" i="10"/>
  <c r="J227" i="10" s="1"/>
  <c r="G99" i="10"/>
  <c r="J99" i="10" s="1"/>
  <c r="G20" i="10"/>
  <c r="J20" i="10" s="1"/>
  <c r="G476" i="10"/>
  <c r="J476" i="10" s="1"/>
  <c r="G412" i="10"/>
  <c r="J412" i="10" s="1"/>
  <c r="G507" i="10"/>
  <c r="J507" i="10" s="1"/>
  <c r="G459" i="10"/>
  <c r="J459" i="10" s="1"/>
  <c r="G443" i="10"/>
  <c r="J443" i="10" s="1"/>
  <c r="G427" i="10"/>
  <c r="J427" i="10" s="1"/>
  <c r="G379" i="10"/>
  <c r="J379" i="10" s="1"/>
  <c r="G347" i="10"/>
  <c r="J347" i="10" s="1"/>
  <c r="G331" i="10"/>
  <c r="J331" i="10" s="1"/>
  <c r="G311" i="10"/>
  <c r="J311" i="10" s="1"/>
  <c r="G293" i="10"/>
  <c r="J293" i="10" s="1"/>
  <c r="G239" i="10"/>
  <c r="J239" i="10" s="1"/>
  <c r="G204" i="10"/>
  <c r="J204" i="10" s="1"/>
  <c r="G183" i="10"/>
  <c r="J183" i="10" s="1"/>
  <c r="G165" i="10"/>
  <c r="J165" i="10" s="1"/>
  <c r="G148" i="10"/>
  <c r="J148" i="10" s="1"/>
  <c r="G111" i="10"/>
  <c r="J111" i="10" s="1"/>
  <c r="G93" i="10"/>
  <c r="J93" i="10" s="1"/>
  <c r="G55" i="10"/>
  <c r="J55" i="10" s="1"/>
  <c r="G36" i="10"/>
  <c r="J36" i="10" s="1"/>
  <c r="G13" i="10"/>
  <c r="J13" i="10" s="1"/>
  <c r="G467" i="10"/>
  <c r="J467" i="10" s="1"/>
  <c r="G339" i="10"/>
  <c r="J339" i="10" s="1"/>
  <c r="G268" i="10"/>
  <c r="J268" i="10" s="1"/>
  <c r="G119" i="10"/>
  <c r="J119" i="10" s="1"/>
  <c r="G67" i="10"/>
  <c r="J67" i="10" s="1"/>
  <c r="G479" i="10"/>
  <c r="J479" i="10" s="1"/>
  <c r="G415" i="10"/>
  <c r="J415" i="10" s="1"/>
  <c r="G284" i="10"/>
  <c r="J284" i="10" s="1"/>
  <c r="G211" i="10"/>
  <c r="J211" i="10" s="1"/>
  <c r="G100" i="10"/>
  <c r="J100" i="10" s="1"/>
  <c r="G44" i="10"/>
  <c r="J44" i="10" s="1"/>
  <c r="G445" i="10"/>
  <c r="J445" i="10" s="1"/>
  <c r="G381" i="10"/>
  <c r="J381" i="10" s="1"/>
  <c r="G261" i="10"/>
  <c r="J261" i="10" s="1"/>
  <c r="G189" i="10"/>
  <c r="J189" i="10" s="1"/>
  <c r="G79" i="10"/>
  <c r="J79" i="10" s="1"/>
  <c r="G492" i="10"/>
  <c r="J492" i="10" s="1"/>
  <c r="G444" i="10"/>
  <c r="J444" i="10" s="1"/>
  <c r="G380" i="10"/>
  <c r="J380" i="10" s="1"/>
  <c r="G503" i="10"/>
  <c r="J503" i="10" s="1"/>
  <c r="G487" i="10"/>
  <c r="J487" i="10" s="1"/>
  <c r="G455" i="10"/>
  <c r="J455" i="10" s="1"/>
  <c r="G439" i="10"/>
  <c r="J439" i="10" s="1"/>
  <c r="G423" i="10"/>
  <c r="J423" i="10" s="1"/>
  <c r="G407" i="10"/>
  <c r="J407" i="10" s="1"/>
  <c r="G375" i="10"/>
  <c r="J375" i="10" s="1"/>
  <c r="G359" i="10"/>
  <c r="J359" i="10" s="1"/>
  <c r="G327" i="10"/>
  <c r="J327" i="10" s="1"/>
  <c r="G309" i="10"/>
  <c r="J309" i="10" s="1"/>
  <c r="G292" i="10"/>
  <c r="J292" i="10" s="1"/>
  <c r="G275" i="10"/>
  <c r="J275" i="10" s="1"/>
  <c r="G237" i="10"/>
  <c r="J237" i="10" s="1"/>
  <c r="G220" i="10"/>
  <c r="J220" i="10" s="1"/>
  <c r="G181" i="10"/>
  <c r="J181" i="10" s="1"/>
  <c r="G164" i="10"/>
  <c r="J164" i="10" s="1"/>
  <c r="G147" i="10"/>
  <c r="J147" i="10" s="1"/>
  <c r="G127" i="10"/>
  <c r="J127" i="10" s="1"/>
  <c r="G92" i="10"/>
  <c r="J92" i="10" s="1"/>
  <c r="G71" i="10"/>
  <c r="J71" i="10" s="1"/>
  <c r="G35" i="10"/>
  <c r="J35" i="10" s="1"/>
  <c r="G499" i="10"/>
  <c r="J499" i="10" s="1"/>
  <c r="G435" i="10"/>
  <c r="J435" i="10" s="1"/>
  <c r="G371" i="10"/>
  <c r="J371" i="10" s="1"/>
  <c r="G229" i="10"/>
  <c r="J229" i="10" s="1"/>
  <c r="G140" i="10"/>
  <c r="J140" i="10" s="1"/>
  <c r="G495" i="10"/>
  <c r="J495" i="10" s="1"/>
  <c r="G431" i="10"/>
  <c r="J431" i="10" s="1"/>
  <c r="G367" i="10"/>
  <c r="J367" i="10" s="1"/>
  <c r="G301" i="10"/>
  <c r="J301" i="10" s="1"/>
  <c r="G135" i="10"/>
  <c r="J135" i="10" s="1"/>
  <c r="G21" i="10"/>
  <c r="J21" i="10" s="1"/>
  <c r="G397" i="10"/>
  <c r="J397" i="10" s="1"/>
  <c r="G333" i="10"/>
  <c r="J333" i="10" s="1"/>
  <c r="G244" i="10"/>
  <c r="J244" i="10" s="1"/>
  <c r="G151" i="10"/>
  <c r="J151" i="10" s="1"/>
  <c r="G508" i="10"/>
  <c r="J508" i="10" s="1"/>
  <c r="G460" i="10"/>
  <c r="J460" i="10" s="1"/>
  <c r="G332" i="10"/>
  <c r="J332" i="10" s="1"/>
  <c r="G501" i="10"/>
  <c r="J501" i="10" s="1"/>
  <c r="G485" i="10"/>
  <c r="J485" i="10" s="1"/>
  <c r="G469" i="10"/>
  <c r="J469" i="10" s="1"/>
  <c r="G437" i="10"/>
  <c r="J437" i="10" s="1"/>
  <c r="G421" i="10"/>
  <c r="J421" i="10" s="1"/>
  <c r="G389" i="10"/>
  <c r="J389" i="10" s="1"/>
  <c r="G373" i="10"/>
  <c r="J373" i="10" s="1"/>
  <c r="G357" i="10"/>
  <c r="J357" i="10" s="1"/>
  <c r="G341" i="10"/>
  <c r="J341" i="10" s="1"/>
  <c r="G308" i="10"/>
  <c r="J308" i="10" s="1"/>
  <c r="G291" i="10"/>
  <c r="J291" i="10" s="1"/>
  <c r="G253" i="10"/>
  <c r="J253" i="10" s="1"/>
  <c r="G236" i="10"/>
  <c r="J236" i="10" s="1"/>
  <c r="G215" i="10"/>
  <c r="J215" i="10" s="1"/>
  <c r="G197" i="10"/>
  <c r="J197" i="10" s="1"/>
  <c r="G163" i="10"/>
  <c r="J163" i="10" s="1"/>
  <c r="G143" i="10"/>
  <c r="J143" i="10" s="1"/>
  <c r="G108" i="10"/>
  <c r="J108" i="10" s="1"/>
  <c r="G87" i="10"/>
  <c r="J87" i="10" s="1"/>
  <c r="G69" i="10"/>
  <c r="J69" i="10" s="1"/>
  <c r="G52" i="10"/>
  <c r="J52" i="10" s="1"/>
  <c r="G494" i="10"/>
  <c r="J494" i="10" s="1"/>
  <c r="G486" i="10"/>
  <c r="J486" i="10" s="1"/>
  <c r="G470" i="10"/>
  <c r="J470" i="10" s="1"/>
  <c r="G462" i="10"/>
  <c r="J462" i="10" s="1"/>
  <c r="G454" i="10"/>
  <c r="J454" i="10" s="1"/>
  <c r="G446" i="10"/>
  <c r="J446" i="10" s="1"/>
  <c r="G430" i="10"/>
  <c r="J430" i="10" s="1"/>
  <c r="G422" i="10"/>
  <c r="J422" i="10" s="1"/>
  <c r="G406" i="10"/>
  <c r="J406" i="10" s="1"/>
  <c r="G398" i="10"/>
  <c r="J398" i="10" s="1"/>
  <c r="G390" i="10"/>
  <c r="J390" i="10" s="1"/>
  <c r="G382" i="10"/>
  <c r="J382" i="10" s="1"/>
  <c r="G366" i="10"/>
  <c r="J366" i="10" s="1"/>
  <c r="G358" i="10"/>
  <c r="J358" i="10" s="1"/>
  <c r="G342" i="10"/>
  <c r="J342" i="10" s="1"/>
  <c r="G334" i="10"/>
  <c r="J334" i="10" s="1"/>
  <c r="G326" i="10"/>
  <c r="J326" i="10" s="1"/>
  <c r="G318" i="10"/>
  <c r="J318" i="10" s="1"/>
  <c r="G302" i="10"/>
  <c r="J302" i="10" s="1"/>
  <c r="G294" i="10"/>
  <c r="J294" i="10" s="1"/>
  <c r="G278" i="10"/>
  <c r="J278" i="10" s="1"/>
  <c r="G270" i="10"/>
  <c r="J270" i="10" s="1"/>
  <c r="G262" i="10"/>
  <c r="J262" i="10" s="1"/>
  <c r="G254" i="10"/>
  <c r="J254" i="10" s="1"/>
  <c r="G238" i="10"/>
  <c r="J238" i="10" s="1"/>
  <c r="G230" i="10"/>
  <c r="J230" i="10" s="1"/>
  <c r="G214" i="10"/>
  <c r="J214" i="10" s="1"/>
  <c r="G206" i="10"/>
  <c r="J206" i="10" s="1"/>
  <c r="G198" i="10"/>
  <c r="J198" i="10" s="1"/>
  <c r="G190" i="10"/>
  <c r="J190" i="10" s="1"/>
  <c r="G174" i="10"/>
  <c r="J174" i="10" s="1"/>
  <c r="G166" i="10"/>
  <c r="J166" i="10" s="1"/>
  <c r="G150" i="10"/>
  <c r="J150" i="10" s="1"/>
  <c r="G142" i="10"/>
  <c r="J142" i="10" s="1"/>
  <c r="G134" i="10"/>
  <c r="J134" i="10" s="1"/>
  <c r="G126" i="10"/>
  <c r="J126" i="10" s="1"/>
  <c r="G110" i="10"/>
  <c r="J110" i="10" s="1"/>
  <c r="G102" i="10"/>
  <c r="J102" i="10" s="1"/>
  <c r="G86" i="10"/>
  <c r="J86" i="10" s="1"/>
  <c r="G78" i="10"/>
  <c r="J78" i="10" s="1"/>
  <c r="G70" i="10"/>
  <c r="J70" i="10" s="1"/>
  <c r="G62" i="10"/>
  <c r="J62" i="10" s="1"/>
  <c r="G46" i="10"/>
  <c r="J46" i="10" s="1"/>
  <c r="G38" i="10"/>
  <c r="J38" i="10" s="1"/>
  <c r="G22" i="10"/>
  <c r="J22" i="10" s="1"/>
  <c r="G14" i="10"/>
  <c r="J14" i="10" s="1"/>
  <c r="G506" i="10"/>
  <c r="J506" i="10" s="1"/>
  <c r="G498" i="10"/>
  <c r="J498" i="10" s="1"/>
  <c r="G482" i="10"/>
  <c r="J482" i="10" s="1"/>
  <c r="G474" i="10"/>
  <c r="J474" i="10" s="1"/>
  <c r="G458" i="10"/>
  <c r="J458" i="10" s="1"/>
  <c r="G450" i="10"/>
  <c r="J450" i="10" s="1"/>
  <c r="G442" i="10"/>
  <c r="J442" i="10" s="1"/>
  <c r="G434" i="10"/>
  <c r="J434" i="10" s="1"/>
  <c r="G418" i="10"/>
  <c r="J418" i="10" s="1"/>
  <c r="G410" i="10"/>
  <c r="J410" i="10" s="1"/>
  <c r="G394" i="10"/>
  <c r="J394" i="10" s="1"/>
  <c r="G386" i="10"/>
  <c r="J386" i="10" s="1"/>
  <c r="G378" i="10"/>
  <c r="J378" i="10" s="1"/>
  <c r="G370" i="10"/>
  <c r="J370" i="10" s="1"/>
  <c r="G354" i="10"/>
  <c r="J354" i="10" s="1"/>
  <c r="G346" i="10"/>
  <c r="J346" i="10" s="1"/>
  <c r="G330" i="10"/>
  <c r="J330" i="10" s="1"/>
  <c r="G322" i="10"/>
  <c r="J322" i="10" s="1"/>
  <c r="G314" i="10"/>
  <c r="J314" i="10" s="1"/>
  <c r="G306" i="10"/>
  <c r="J306" i="10" s="1"/>
  <c r="G290" i="10"/>
  <c r="J290" i="10" s="1"/>
  <c r="G282" i="10"/>
  <c r="J282" i="10" s="1"/>
  <c r="G266" i="10"/>
  <c r="J266" i="10" s="1"/>
  <c r="G258" i="10"/>
  <c r="J258" i="10" s="1"/>
  <c r="G250" i="10"/>
  <c r="J250" i="10" s="1"/>
  <c r="G242" i="10"/>
  <c r="J242" i="10" s="1"/>
  <c r="G226" i="10"/>
  <c r="J226" i="10" s="1"/>
  <c r="G218" i="10"/>
  <c r="J218" i="10" s="1"/>
  <c r="G202" i="10"/>
  <c r="J202" i="10" s="1"/>
  <c r="G194" i="10"/>
  <c r="J194" i="10" s="1"/>
  <c r="G186" i="10"/>
  <c r="J186" i="10" s="1"/>
  <c r="G178" i="10"/>
  <c r="J178" i="10" s="1"/>
  <c r="G162" i="10"/>
  <c r="J162" i="10" s="1"/>
  <c r="G154" i="10"/>
  <c r="J154" i="10" s="1"/>
  <c r="G138" i="10"/>
  <c r="J138" i="10" s="1"/>
  <c r="G130" i="10"/>
  <c r="J130" i="10" s="1"/>
  <c r="G122" i="10"/>
  <c r="J122" i="10" s="1"/>
  <c r="G114" i="10"/>
  <c r="J114" i="10" s="1"/>
  <c r="G98" i="10"/>
  <c r="J98" i="10" s="1"/>
  <c r="G90" i="10"/>
  <c r="J90" i="10" s="1"/>
  <c r="G74" i="10"/>
  <c r="J74" i="10" s="1"/>
  <c r="G66" i="10"/>
  <c r="J66" i="10" s="1"/>
  <c r="G58" i="10"/>
  <c r="J58" i="10" s="1"/>
  <c r="G50" i="10"/>
  <c r="J50" i="10" s="1"/>
  <c r="G34" i="10"/>
  <c r="J34" i="10" s="1"/>
  <c r="G26" i="10"/>
  <c r="J26" i="10" s="1"/>
  <c r="G10" i="10"/>
  <c r="J10" i="10" s="1"/>
  <c r="G505" i="10"/>
  <c r="J505" i="10" s="1"/>
  <c r="G497" i="10"/>
  <c r="J497" i="10" s="1"/>
  <c r="G489" i="10"/>
  <c r="J489" i="10" s="1"/>
  <c r="G473" i="10"/>
  <c r="J473" i="10" s="1"/>
  <c r="G465" i="10"/>
  <c r="J465" i="10" s="1"/>
  <c r="G449" i="10"/>
  <c r="J449" i="10" s="1"/>
  <c r="G441" i="10"/>
  <c r="J441" i="10" s="1"/>
  <c r="G433" i="10"/>
  <c r="J433" i="10" s="1"/>
  <c r="G425" i="10"/>
  <c r="J425" i="10" s="1"/>
  <c r="G409" i="10"/>
  <c r="J409" i="10" s="1"/>
  <c r="G401" i="10"/>
  <c r="J401" i="10" s="1"/>
  <c r="G385" i="10"/>
  <c r="J385" i="10" s="1"/>
  <c r="G377" i="10"/>
  <c r="J377" i="10" s="1"/>
  <c r="G369" i="10"/>
  <c r="J369" i="10" s="1"/>
  <c r="G361" i="10"/>
  <c r="J361" i="10" s="1"/>
  <c r="G345" i="10"/>
  <c r="J345" i="10" s="1"/>
  <c r="G337" i="10"/>
  <c r="J337" i="10" s="1"/>
  <c r="G321" i="10"/>
  <c r="J321" i="10" s="1"/>
  <c r="G313" i="10"/>
  <c r="J313" i="10" s="1"/>
  <c r="G305" i="10"/>
  <c r="J305" i="10" s="1"/>
  <c r="G297" i="10"/>
  <c r="J297" i="10" s="1"/>
  <c r="G281" i="10"/>
  <c r="J281" i="10" s="1"/>
  <c r="G273" i="10"/>
  <c r="J273" i="10" s="1"/>
  <c r="G257" i="10"/>
  <c r="J257" i="10" s="1"/>
  <c r="G249" i="10"/>
  <c r="J249" i="10" s="1"/>
  <c r="G241" i="10"/>
  <c r="J241" i="10" s="1"/>
  <c r="G233" i="10"/>
  <c r="J233" i="10" s="1"/>
  <c r="G217" i="10"/>
  <c r="J217" i="10" s="1"/>
  <c r="G209" i="10"/>
  <c r="J209" i="10" s="1"/>
  <c r="G193" i="10"/>
  <c r="J193" i="10" s="1"/>
  <c r="G185" i="10"/>
  <c r="J185" i="10" s="1"/>
  <c r="G177" i="10"/>
  <c r="J177" i="10" s="1"/>
  <c r="G169" i="10"/>
  <c r="J169" i="10" s="1"/>
  <c r="G153" i="10"/>
  <c r="J153" i="10" s="1"/>
  <c r="G145" i="10"/>
  <c r="J145" i="10" s="1"/>
  <c r="G129" i="10"/>
  <c r="J129" i="10" s="1"/>
  <c r="G121" i="10"/>
  <c r="J121" i="10" s="1"/>
  <c r="G113" i="10"/>
  <c r="J113" i="10" s="1"/>
  <c r="G105" i="10"/>
  <c r="J105" i="10" s="1"/>
  <c r="G89" i="10"/>
  <c r="J89" i="10" s="1"/>
  <c r="G81" i="10"/>
  <c r="J81" i="10" s="1"/>
  <c r="G65" i="10"/>
  <c r="J65" i="10" s="1"/>
  <c r="G57" i="10"/>
  <c r="J57" i="10" s="1"/>
  <c r="G49" i="10"/>
  <c r="J49" i="10" s="1"/>
  <c r="G41" i="10"/>
  <c r="J41" i="10" s="1"/>
  <c r="G25" i="10"/>
  <c r="J25" i="10" s="1"/>
  <c r="G17" i="10"/>
  <c r="J17" i="10" s="1"/>
  <c r="G504" i="10"/>
  <c r="J504" i="10" s="1"/>
  <c r="G496" i="10"/>
  <c r="J496" i="10" s="1"/>
  <c r="G488" i="10"/>
  <c r="J488" i="10" s="1"/>
  <c r="G480" i="10"/>
  <c r="J480" i="10" s="1"/>
  <c r="G464" i="10"/>
  <c r="J464" i="10" s="1"/>
  <c r="G456" i="10"/>
  <c r="J456" i="10" s="1"/>
  <c r="G440" i="10"/>
  <c r="J440" i="10" s="1"/>
  <c r="G432" i="10"/>
  <c r="J432" i="10" s="1"/>
  <c r="G424" i="10"/>
  <c r="J424" i="10" s="1"/>
  <c r="G416" i="10"/>
  <c r="J416" i="10" s="1"/>
  <c r="G400" i="10"/>
  <c r="J400" i="10" s="1"/>
  <c r="G392" i="10"/>
  <c r="J392" i="10" s="1"/>
  <c r="G376" i="10"/>
  <c r="J376" i="10" s="1"/>
  <c r="G368" i="10"/>
  <c r="J368" i="10" s="1"/>
  <c r="G360" i="10"/>
  <c r="J360" i="10" s="1"/>
  <c r="G352" i="10"/>
  <c r="J352" i="10" s="1"/>
  <c r="G336" i="10"/>
  <c r="J336" i="10" s="1"/>
  <c r="G328" i="10"/>
  <c r="J328" i="10" s="1"/>
  <c r="G312" i="10"/>
  <c r="J312" i="10" s="1"/>
  <c r="G304" i="10"/>
  <c r="J304" i="10" s="1"/>
  <c r="G296" i="10"/>
  <c r="J296" i="10" s="1"/>
  <c r="G288" i="10"/>
  <c r="J288" i="10" s="1"/>
  <c r="G272" i="10"/>
  <c r="J272" i="10" s="1"/>
  <c r="G264" i="10"/>
  <c r="J264" i="10" s="1"/>
  <c r="G248" i="10"/>
  <c r="J248" i="10" s="1"/>
  <c r="G240" i="10"/>
  <c r="J240" i="10" s="1"/>
  <c r="G232" i="10"/>
  <c r="J232" i="10" s="1"/>
  <c r="G224" i="10"/>
  <c r="J224" i="10" s="1"/>
  <c r="G208" i="10"/>
  <c r="J208" i="10" s="1"/>
  <c r="G200" i="10"/>
  <c r="J200" i="10" s="1"/>
  <c r="G184" i="10"/>
  <c r="J184" i="10" s="1"/>
  <c r="G176" i="10"/>
  <c r="J176" i="10" s="1"/>
  <c r="G168" i="10"/>
  <c r="J168" i="10" s="1"/>
  <c r="G160" i="10"/>
  <c r="J160" i="10" s="1"/>
  <c r="G144" i="10"/>
  <c r="J144" i="10" s="1"/>
  <c r="G136" i="10"/>
  <c r="J136" i="10" s="1"/>
  <c r="G120" i="10"/>
  <c r="J120" i="10" s="1"/>
  <c r="G112" i="10"/>
  <c r="J112" i="10" s="1"/>
  <c r="G104" i="10"/>
  <c r="J104" i="10" s="1"/>
  <c r="G96" i="10"/>
  <c r="J96" i="10" s="1"/>
  <c r="G80" i="10"/>
  <c r="J80" i="10" s="1"/>
  <c r="G72" i="10"/>
  <c r="J72" i="10" s="1"/>
  <c r="G56" i="10"/>
  <c r="J56" i="10" s="1"/>
  <c r="G48" i="10"/>
  <c r="J48" i="10" s="1"/>
  <c r="G40" i="10"/>
  <c r="J40" i="10" s="1"/>
  <c r="G32" i="10"/>
  <c r="J32" i="10" s="1"/>
  <c r="G16" i="10"/>
  <c r="J16" i="10" s="1"/>
  <c r="G259" i="10" l="1"/>
  <c r="J259" i="10" s="1"/>
  <c r="G395" i="10"/>
  <c r="J395" i="10" s="1"/>
  <c r="G277" i="10"/>
  <c r="J277" i="10" s="1"/>
  <c r="G300" i="10"/>
  <c r="J300" i="10" s="1"/>
  <c r="G383" i="10"/>
  <c r="J383" i="10" s="1"/>
  <c r="G483" i="10"/>
  <c r="J483" i="10" s="1"/>
  <c r="G203" i="10"/>
  <c r="J203" i="10" s="1"/>
  <c r="G75" i="10"/>
  <c r="J75" i="10" s="1"/>
  <c r="G19" i="10"/>
  <c r="J19" i="10" s="1"/>
  <c r="G167" i="10"/>
  <c r="J167" i="10" s="1"/>
  <c r="G428" i="10"/>
  <c r="J428" i="10" s="1"/>
  <c r="G63" i="10"/>
  <c r="J63" i="10" s="1"/>
  <c r="G101" i="10"/>
  <c r="J101" i="10" s="1"/>
  <c r="G24" i="10"/>
  <c r="J24" i="10" s="1"/>
  <c r="G88" i="10"/>
  <c r="J88" i="10" s="1"/>
  <c r="G152" i="10"/>
  <c r="J152" i="10" s="1"/>
  <c r="G216" i="10"/>
  <c r="J216" i="10" s="1"/>
  <c r="G280" i="10"/>
  <c r="J280" i="10" s="1"/>
  <c r="G344" i="10"/>
  <c r="J344" i="10" s="1"/>
  <c r="G408" i="10"/>
  <c r="J408" i="10" s="1"/>
  <c r="G472" i="10"/>
  <c r="J472" i="10" s="1"/>
  <c r="G33" i="10"/>
  <c r="J33" i="10" s="1"/>
  <c r="G97" i="10"/>
  <c r="J97" i="10" s="1"/>
  <c r="G161" i="10"/>
  <c r="J161" i="10" s="1"/>
  <c r="G225" i="10"/>
  <c r="J225" i="10" s="1"/>
  <c r="G289" i="10"/>
  <c r="J289" i="10" s="1"/>
  <c r="G353" i="10"/>
  <c r="J353" i="10" s="1"/>
  <c r="G417" i="10"/>
  <c r="J417" i="10" s="1"/>
  <c r="G481" i="10"/>
  <c r="J481" i="10" s="1"/>
  <c r="G42" i="10"/>
  <c r="J42" i="10" s="1"/>
  <c r="G106" i="10"/>
  <c r="J106" i="10" s="1"/>
  <c r="G170" i="10"/>
  <c r="J170" i="10" s="1"/>
  <c r="G234" i="10"/>
  <c r="J234" i="10" s="1"/>
  <c r="G298" i="10"/>
  <c r="J298" i="10" s="1"/>
  <c r="G362" i="10"/>
  <c r="J362" i="10" s="1"/>
  <c r="G426" i="10"/>
  <c r="J426" i="10" s="1"/>
  <c r="G490" i="10"/>
  <c r="J490" i="10" s="1"/>
  <c r="G54" i="10"/>
  <c r="J54" i="10" s="1"/>
  <c r="G118" i="10"/>
  <c r="J118" i="10" s="1"/>
  <c r="G182" i="10"/>
  <c r="J182" i="10" s="1"/>
  <c r="G246" i="10"/>
  <c r="J246" i="10" s="1"/>
  <c r="G310" i="10"/>
  <c r="J310" i="10" s="1"/>
  <c r="G374" i="10"/>
  <c r="J374" i="10" s="1"/>
  <c r="G438" i="10"/>
  <c r="J438" i="10" s="1"/>
  <c r="G502" i="10"/>
  <c r="J502" i="10" s="1"/>
  <c r="G180" i="10"/>
  <c r="J180" i="10" s="1"/>
  <c r="G325" i="10"/>
  <c r="J325" i="10" s="1"/>
  <c r="G453" i="10"/>
  <c r="J453" i="10" s="1"/>
  <c r="G61" i="10"/>
  <c r="J61" i="10" s="1"/>
  <c r="G228" i="10"/>
  <c r="J228" i="10" s="1"/>
  <c r="G303" i="10"/>
  <c r="J303" i="10" s="1"/>
  <c r="G109" i="10"/>
  <c r="J109" i="10" s="1"/>
  <c r="G255" i="10"/>
  <c r="J255" i="10" s="1"/>
  <c r="G391" i="10"/>
  <c r="J391" i="10" s="1"/>
  <c r="G316" i="10"/>
  <c r="J316" i="10" s="1"/>
  <c r="G317" i="10"/>
  <c r="J317" i="10" s="1"/>
  <c r="G351" i="10"/>
  <c r="J351" i="10" s="1"/>
  <c r="G403" i="10"/>
  <c r="J403" i="10" s="1"/>
  <c r="G131" i="10"/>
  <c r="J131" i="10" s="1"/>
  <c r="G276" i="10"/>
  <c r="J276" i="10" s="1"/>
  <c r="G411" i="10"/>
  <c r="J411" i="10" s="1"/>
  <c r="G364" i="10"/>
  <c r="J364" i="10" s="1"/>
  <c r="G365" i="10"/>
  <c r="J365" i="10" s="1"/>
  <c r="G447" i="10"/>
  <c r="J447" i="10" s="1"/>
  <c r="G315" i="10"/>
  <c r="J315" i="10" s="1"/>
  <c r="G187" i="10"/>
  <c r="J187" i="10" s="1"/>
  <c r="G59" i="10"/>
  <c r="J59" i="10" s="1"/>
  <c r="G37" i="10"/>
  <c r="J37" i="10" s="1"/>
  <c r="G188" i="10"/>
  <c r="J188" i="10" s="1"/>
  <c r="G39" i="10"/>
  <c r="J39" i="10" s="1"/>
  <c r="G117" i="10"/>
  <c r="J117" i="10" s="1"/>
  <c r="G175" i="10"/>
  <c r="J175" i="10" s="1"/>
  <c r="G399" i="10"/>
  <c r="J399" i="10" s="1"/>
  <c r="G475" i="10"/>
  <c r="J475" i="10" s="1"/>
  <c r="G173" i="10"/>
  <c r="J173" i="10" s="1"/>
  <c r="G285" i="10"/>
  <c r="J285" i="10" s="1"/>
  <c r="G251" i="10"/>
  <c r="J251" i="10" s="1"/>
  <c r="G123" i="10"/>
  <c r="J123" i="10" s="1"/>
  <c r="G47" i="10"/>
  <c r="J47" i="10" s="1"/>
  <c r="G115" i="10"/>
  <c r="J115" i="10" s="1"/>
  <c r="G260" i="10"/>
  <c r="J260" i="10" s="1"/>
  <c r="G349" i="10"/>
  <c r="J349" i="10" s="1"/>
  <c r="G451" i="10"/>
  <c r="J451" i="10" s="1"/>
  <c r="G64" i="10"/>
  <c r="J64" i="10" s="1"/>
  <c r="G128" i="10"/>
  <c r="J128" i="10" s="1"/>
  <c r="G192" i="10"/>
  <c r="J192" i="10" s="1"/>
  <c r="G256" i="10"/>
  <c r="J256" i="10" s="1"/>
  <c r="G320" i="10"/>
  <c r="J320" i="10" s="1"/>
  <c r="G384" i="10"/>
  <c r="J384" i="10" s="1"/>
  <c r="G448" i="10"/>
  <c r="J448" i="10" s="1"/>
  <c r="G11" i="10"/>
  <c r="J11" i="10" s="1"/>
  <c r="G73" i="10"/>
  <c r="J73" i="10" s="1"/>
  <c r="G137" i="10"/>
  <c r="J137" i="10" s="1"/>
  <c r="G201" i="10"/>
  <c r="J201" i="10" s="1"/>
  <c r="G265" i="10"/>
  <c r="J265" i="10" s="1"/>
  <c r="G329" i="10"/>
  <c r="J329" i="10" s="1"/>
  <c r="G393" i="10"/>
  <c r="J393" i="10" s="1"/>
  <c r="G457" i="10"/>
  <c r="J457" i="10" s="1"/>
  <c r="G18" i="10"/>
  <c r="J18" i="10" s="1"/>
  <c r="G82" i="10"/>
  <c r="J82" i="10" s="1"/>
  <c r="G146" i="10"/>
  <c r="J146" i="10" s="1"/>
  <c r="G210" i="10"/>
  <c r="J210" i="10" s="1"/>
  <c r="G274" i="10"/>
  <c r="J274" i="10" s="1"/>
  <c r="G338" i="10"/>
  <c r="J338" i="10" s="1"/>
  <c r="G402" i="10"/>
  <c r="J402" i="10" s="1"/>
  <c r="G466" i="10"/>
  <c r="J466" i="10" s="1"/>
  <c r="G30" i="10"/>
  <c r="J30" i="10" s="1"/>
  <c r="G94" i="10"/>
  <c r="J94" i="10" s="1"/>
  <c r="G158" i="10"/>
  <c r="J158" i="10" s="1"/>
  <c r="G222" i="10"/>
  <c r="J222" i="10" s="1"/>
  <c r="G286" i="10"/>
  <c r="J286" i="10" s="1"/>
  <c r="G350" i="10"/>
  <c r="J350" i="10" s="1"/>
  <c r="G414" i="10"/>
  <c r="J414" i="10" s="1"/>
  <c r="G478" i="10"/>
  <c r="J478" i="10" s="1"/>
  <c r="G125" i="10"/>
  <c r="J125" i="10" s="1"/>
  <c r="G271" i="10"/>
  <c r="J271" i="10" s="1"/>
  <c r="G405" i="10"/>
  <c r="J405" i="10" s="1"/>
  <c r="G396" i="10"/>
  <c r="J396" i="10" s="1"/>
  <c r="G461" i="10"/>
  <c r="J461" i="10" s="1"/>
  <c r="G45" i="10"/>
  <c r="J45" i="10" s="1"/>
  <c r="G53" i="10"/>
  <c r="J53" i="10" s="1"/>
  <c r="G199" i="10"/>
  <c r="J199" i="10" s="1"/>
  <c r="G343" i="10"/>
  <c r="J343" i="10" s="1"/>
  <c r="G471" i="10"/>
  <c r="J471" i="10" s="1"/>
  <c r="G133" i="10"/>
  <c r="J133" i="10" s="1"/>
  <c r="G156" i="10"/>
  <c r="J156" i="10" s="1"/>
  <c r="G195" i="10"/>
  <c r="J195" i="10" s="1"/>
  <c r="G76" i="10"/>
  <c r="J76" i="10" s="1"/>
  <c r="G221" i="10"/>
  <c r="J221" i="10" s="1"/>
  <c r="G363" i="10"/>
  <c r="J363" i="10" s="1"/>
  <c r="G491" i="10"/>
  <c r="J491" i="10" s="1"/>
  <c r="G172" i="10"/>
  <c r="J172" i="10" s="1"/>
  <c r="G245" i="10"/>
  <c r="J245" i="10" s="1"/>
  <c r="G355" i="10"/>
  <c r="J355" i="10" s="1"/>
  <c r="G235" i="10"/>
  <c r="J235" i="10" s="1"/>
  <c r="G107" i="10"/>
  <c r="J107" i="10" s="1"/>
  <c r="G31" i="10"/>
  <c r="J31" i="10" s="1"/>
  <c r="G132" i="10"/>
  <c r="J132" i="10" s="1"/>
  <c r="G295" i="10"/>
  <c r="J295" i="10" s="1"/>
  <c r="G413" i="10"/>
  <c r="J413" i="10" s="1"/>
  <c r="G463" i="10"/>
  <c r="J463" i="10" s="1"/>
  <c r="G51" i="10"/>
  <c r="J51" i="10" s="1"/>
  <c r="G196" i="10"/>
  <c r="J196" i="10" s="1"/>
  <c r="G340" i="10"/>
  <c r="J340" i="10" s="1"/>
  <c r="G468" i="10"/>
  <c r="J468" i="10" s="1"/>
  <c r="G28" i="10"/>
  <c r="J28" i="10" s="1"/>
  <c r="G213" i="10"/>
  <c r="J213" i="10" s="1"/>
  <c r="G372" i="10"/>
  <c r="J372" i="10" s="1"/>
  <c r="G8" i="10"/>
  <c r="J8" i="10" s="1"/>
  <c r="G252" i="10"/>
  <c r="J252" i="10" s="1"/>
  <c r="G68" i="10"/>
  <c r="J68" i="10" s="1"/>
  <c r="G231" i="10"/>
  <c r="J231" i="10" s="1"/>
  <c r="G388" i="10"/>
  <c r="J388" i="10" s="1"/>
  <c r="G85" i="10"/>
  <c r="J85" i="10" s="1"/>
  <c r="G404" i="10"/>
  <c r="J404" i="10" s="1"/>
  <c r="G436" i="10"/>
  <c r="J436" i="10" s="1"/>
  <c r="G287" i="10"/>
  <c r="J287" i="10" s="1"/>
  <c r="G103" i="10"/>
  <c r="J103" i="10" s="1"/>
  <c r="G269" i="10"/>
  <c r="J269" i="10" s="1"/>
  <c r="G420" i="10"/>
  <c r="J420" i="10" s="1"/>
  <c r="G124" i="10"/>
  <c r="J124" i="10" s="1"/>
  <c r="G12" i="10"/>
  <c r="J12" i="10" s="1"/>
  <c r="G484" i="10"/>
  <c r="J484" i="10" s="1"/>
  <c r="G179" i="10"/>
  <c r="J179" i="10" s="1"/>
  <c r="G141" i="10"/>
  <c r="J141" i="10" s="1"/>
  <c r="G500" i="10"/>
  <c r="J500" i="10" s="1"/>
  <c r="G307" i="10"/>
  <c r="J307" i="10" s="1"/>
  <c r="G159" i="10"/>
  <c r="J159" i="10" s="1"/>
  <c r="G324" i="10"/>
  <c r="J324" i="10" s="1"/>
  <c r="G356" i="10"/>
  <c r="J356" i="10" s="1"/>
  <c r="G9" i="10"/>
  <c r="J9" i="10" s="1"/>
  <c r="G452" i="10"/>
  <c r="J452" i="10" s="1"/>
  <c r="E8" i="10"/>
  <c r="F8" i="10" s="1"/>
  <c r="I8" i="10" s="1"/>
  <c r="F16" i="10" l="1"/>
  <c r="I16" i="10" s="1"/>
  <c r="F24" i="10"/>
  <c r="I24" i="10" s="1"/>
  <c r="F32" i="10"/>
  <c r="I32" i="10" s="1"/>
  <c r="F40" i="10"/>
  <c r="I40" i="10" s="1"/>
  <c r="F48" i="10"/>
  <c r="I48" i="10" s="1"/>
  <c r="F56" i="10"/>
  <c r="I56" i="10" s="1"/>
  <c r="F64" i="10"/>
  <c r="I64" i="10" s="1"/>
  <c r="F72" i="10"/>
  <c r="I72" i="10" s="1"/>
  <c r="F80" i="10"/>
  <c r="I80" i="10" s="1"/>
  <c r="F88" i="10"/>
  <c r="I88" i="10" s="1"/>
  <c r="F96" i="10"/>
  <c r="I96" i="10" s="1"/>
  <c r="F104" i="10"/>
  <c r="I104" i="10" s="1"/>
  <c r="F112" i="10"/>
  <c r="I112" i="10" s="1"/>
  <c r="F120" i="10"/>
  <c r="I120" i="10" s="1"/>
  <c r="F128" i="10"/>
  <c r="I128" i="10" s="1"/>
  <c r="F136" i="10"/>
  <c r="I136" i="10" s="1"/>
  <c r="F144" i="10"/>
  <c r="I144" i="10" s="1"/>
  <c r="F152" i="10"/>
  <c r="I152" i="10" s="1"/>
  <c r="F160" i="10"/>
  <c r="I160" i="10" s="1"/>
  <c r="F168" i="10"/>
  <c r="I168" i="10" s="1"/>
  <c r="F176" i="10"/>
  <c r="I176" i="10" s="1"/>
  <c r="F184" i="10"/>
  <c r="I184" i="10" s="1"/>
  <c r="F192" i="10"/>
  <c r="I192" i="10" s="1"/>
  <c r="F200" i="10"/>
  <c r="I200" i="10" s="1"/>
  <c r="F208" i="10"/>
  <c r="I208" i="10" s="1"/>
  <c r="F216" i="10"/>
  <c r="I216" i="10" s="1"/>
  <c r="F224" i="10"/>
  <c r="I224" i="10" s="1"/>
  <c r="F232" i="10"/>
  <c r="I232" i="10" s="1"/>
  <c r="F240" i="10"/>
  <c r="I240" i="10" s="1"/>
  <c r="F248" i="10"/>
  <c r="I248" i="10" s="1"/>
  <c r="F256" i="10"/>
  <c r="I256" i="10" s="1"/>
  <c r="F264" i="10"/>
  <c r="I264" i="10" s="1"/>
  <c r="F272" i="10"/>
  <c r="I272" i="10" s="1"/>
  <c r="F280" i="10"/>
  <c r="I280" i="10" s="1"/>
  <c r="F288" i="10"/>
  <c r="I288" i="10" s="1"/>
  <c r="F296" i="10"/>
  <c r="I296" i="10" s="1"/>
  <c r="F304" i="10"/>
  <c r="I304" i="10" s="1"/>
  <c r="F312" i="10"/>
  <c r="I312" i="10" s="1"/>
  <c r="F320" i="10"/>
  <c r="I320" i="10" s="1"/>
  <c r="F328" i="10"/>
  <c r="I328" i="10" s="1"/>
  <c r="F336" i="10"/>
  <c r="I336" i="10" s="1"/>
  <c r="F344" i="10"/>
  <c r="I344" i="10" s="1"/>
  <c r="F352" i="10"/>
  <c r="I352" i="10" s="1"/>
  <c r="F360" i="10"/>
  <c r="I360" i="10" s="1"/>
  <c r="F368" i="10"/>
  <c r="I368" i="10" s="1"/>
  <c r="F376" i="10"/>
  <c r="I376" i="10" s="1"/>
  <c r="F384" i="10"/>
  <c r="I384" i="10" s="1"/>
  <c r="F392" i="10"/>
  <c r="I392" i="10" s="1"/>
  <c r="F400" i="10"/>
  <c r="I400" i="10" s="1"/>
  <c r="F408" i="10"/>
  <c r="I408" i="10" s="1"/>
  <c r="F416" i="10"/>
  <c r="I416" i="10" s="1"/>
  <c r="F424" i="10"/>
  <c r="I424" i="10" s="1"/>
  <c r="F432" i="10"/>
  <c r="I432" i="10" s="1"/>
  <c r="F440" i="10"/>
  <c r="I440" i="10" s="1"/>
  <c r="F448" i="10"/>
  <c r="I448" i="10" s="1"/>
  <c r="F456" i="10"/>
  <c r="I456" i="10" s="1"/>
  <c r="F464" i="10"/>
  <c r="I464" i="10" s="1"/>
  <c r="F472" i="10"/>
  <c r="I472" i="10" s="1"/>
  <c r="F480" i="10"/>
  <c r="I480" i="10" s="1"/>
  <c r="F488" i="10"/>
  <c r="I488" i="10" s="1"/>
  <c r="F496" i="10"/>
  <c r="I496" i="10" s="1"/>
  <c r="F504" i="10"/>
  <c r="I504" i="10" s="1"/>
  <c r="F9" i="10"/>
  <c r="I9" i="10" s="1"/>
  <c r="F17" i="10"/>
  <c r="I17" i="10" s="1"/>
  <c r="F25" i="10"/>
  <c r="I25" i="10" s="1"/>
  <c r="F33" i="10"/>
  <c r="I33" i="10" s="1"/>
  <c r="F41" i="10"/>
  <c r="I41" i="10" s="1"/>
  <c r="F49" i="10"/>
  <c r="I49" i="10" s="1"/>
  <c r="F57" i="10"/>
  <c r="I57" i="10" s="1"/>
  <c r="F65" i="10"/>
  <c r="I65" i="10" s="1"/>
  <c r="F73" i="10"/>
  <c r="I73" i="10" s="1"/>
  <c r="F81" i="10"/>
  <c r="I81" i="10" s="1"/>
  <c r="F89" i="10"/>
  <c r="I89" i="10" s="1"/>
  <c r="F97" i="10"/>
  <c r="I97" i="10" s="1"/>
  <c r="F105" i="10"/>
  <c r="I105" i="10" s="1"/>
  <c r="F113" i="10"/>
  <c r="I113" i="10" s="1"/>
  <c r="F121" i="10"/>
  <c r="I121" i="10" s="1"/>
  <c r="F129" i="10"/>
  <c r="I129" i="10" s="1"/>
  <c r="F137" i="10"/>
  <c r="I137" i="10" s="1"/>
  <c r="F145" i="10"/>
  <c r="I145" i="10" s="1"/>
  <c r="F153" i="10"/>
  <c r="I153" i="10" s="1"/>
  <c r="F161" i="10"/>
  <c r="I161" i="10" s="1"/>
  <c r="F169" i="10"/>
  <c r="I169" i="10" s="1"/>
  <c r="F177" i="10"/>
  <c r="I177" i="10" s="1"/>
  <c r="F185" i="10"/>
  <c r="I185" i="10" s="1"/>
  <c r="F193" i="10"/>
  <c r="I193" i="10" s="1"/>
  <c r="F201" i="10"/>
  <c r="I201" i="10" s="1"/>
  <c r="F209" i="10"/>
  <c r="I209" i="10" s="1"/>
  <c r="F217" i="10"/>
  <c r="I217" i="10" s="1"/>
  <c r="F225" i="10"/>
  <c r="I225" i="10" s="1"/>
  <c r="F233" i="10"/>
  <c r="I233" i="10" s="1"/>
  <c r="F241" i="10"/>
  <c r="I241" i="10" s="1"/>
  <c r="F249" i="10"/>
  <c r="I249" i="10" s="1"/>
  <c r="F257" i="10"/>
  <c r="I257" i="10" s="1"/>
  <c r="F265" i="10"/>
  <c r="I265" i="10" s="1"/>
  <c r="F273" i="10"/>
  <c r="I273" i="10" s="1"/>
  <c r="F281" i="10"/>
  <c r="I281" i="10" s="1"/>
  <c r="F289" i="10"/>
  <c r="I289" i="10" s="1"/>
  <c r="F297" i="10"/>
  <c r="I297" i="10" s="1"/>
  <c r="F305" i="10"/>
  <c r="I305" i="10" s="1"/>
  <c r="F313" i="10"/>
  <c r="I313" i="10" s="1"/>
  <c r="F321" i="10"/>
  <c r="I321" i="10" s="1"/>
  <c r="F329" i="10"/>
  <c r="I329" i="10" s="1"/>
  <c r="F337" i="10"/>
  <c r="I337" i="10" s="1"/>
  <c r="F345" i="10"/>
  <c r="I345" i="10" s="1"/>
  <c r="F353" i="10"/>
  <c r="I353" i="10" s="1"/>
  <c r="F361" i="10"/>
  <c r="I361" i="10" s="1"/>
  <c r="F369" i="10"/>
  <c r="I369" i="10" s="1"/>
  <c r="F377" i="10"/>
  <c r="I377" i="10" s="1"/>
  <c r="F385" i="10"/>
  <c r="I385" i="10" s="1"/>
  <c r="F393" i="10"/>
  <c r="I393" i="10" s="1"/>
  <c r="F401" i="10"/>
  <c r="I401" i="10" s="1"/>
  <c r="F409" i="10"/>
  <c r="I409" i="10" s="1"/>
  <c r="F417" i="10"/>
  <c r="I417" i="10" s="1"/>
  <c r="F425" i="10"/>
  <c r="I425" i="10" s="1"/>
  <c r="F433" i="10"/>
  <c r="I433" i="10" s="1"/>
  <c r="F441" i="10"/>
  <c r="I441" i="10" s="1"/>
  <c r="F449" i="10"/>
  <c r="I449" i="10" s="1"/>
  <c r="F457" i="10"/>
  <c r="I457" i="10" s="1"/>
  <c r="F465" i="10"/>
  <c r="I465" i="10" s="1"/>
  <c r="F473" i="10"/>
  <c r="I473" i="10" s="1"/>
  <c r="F481" i="10"/>
  <c r="I481" i="10" s="1"/>
  <c r="F489" i="10"/>
  <c r="I489" i="10" s="1"/>
  <c r="F497" i="10"/>
  <c r="I497" i="10" s="1"/>
  <c r="F505" i="10"/>
  <c r="I505" i="10" s="1"/>
  <c r="F10" i="10"/>
  <c r="I10" i="10" s="1"/>
  <c r="F18" i="10"/>
  <c r="I18" i="10" s="1"/>
  <c r="F26" i="10"/>
  <c r="I26" i="10" s="1"/>
  <c r="F34" i="10"/>
  <c r="I34" i="10" s="1"/>
  <c r="F42" i="10"/>
  <c r="I42" i="10" s="1"/>
  <c r="F50" i="10"/>
  <c r="I50" i="10" s="1"/>
  <c r="F58" i="10"/>
  <c r="I58" i="10" s="1"/>
  <c r="F66" i="10"/>
  <c r="I66" i="10" s="1"/>
  <c r="F74" i="10"/>
  <c r="I74" i="10" s="1"/>
  <c r="F82" i="10"/>
  <c r="I82" i="10" s="1"/>
  <c r="F90" i="10"/>
  <c r="I90" i="10" s="1"/>
  <c r="F98" i="10"/>
  <c r="I98" i="10" s="1"/>
  <c r="F106" i="10"/>
  <c r="I106" i="10" s="1"/>
  <c r="F114" i="10"/>
  <c r="I114" i="10" s="1"/>
  <c r="F122" i="10"/>
  <c r="I122" i="10" s="1"/>
  <c r="F130" i="10"/>
  <c r="I130" i="10" s="1"/>
  <c r="F138" i="10"/>
  <c r="I138" i="10" s="1"/>
  <c r="F146" i="10"/>
  <c r="I146" i="10" s="1"/>
  <c r="F154" i="10"/>
  <c r="I154" i="10" s="1"/>
  <c r="F162" i="10"/>
  <c r="I162" i="10" s="1"/>
  <c r="F170" i="10"/>
  <c r="I170" i="10" s="1"/>
  <c r="F178" i="10"/>
  <c r="I178" i="10" s="1"/>
  <c r="F186" i="10"/>
  <c r="I186" i="10" s="1"/>
  <c r="F194" i="10"/>
  <c r="I194" i="10" s="1"/>
  <c r="F202" i="10"/>
  <c r="I202" i="10" s="1"/>
  <c r="F210" i="10"/>
  <c r="I210" i="10" s="1"/>
  <c r="F218" i="10"/>
  <c r="I218" i="10" s="1"/>
  <c r="F226" i="10"/>
  <c r="I226" i="10" s="1"/>
  <c r="F234" i="10"/>
  <c r="I234" i="10" s="1"/>
  <c r="F242" i="10"/>
  <c r="I242" i="10" s="1"/>
  <c r="F250" i="10"/>
  <c r="I250" i="10" s="1"/>
  <c r="F258" i="10"/>
  <c r="I258" i="10" s="1"/>
  <c r="F266" i="10"/>
  <c r="I266" i="10" s="1"/>
  <c r="F274" i="10"/>
  <c r="I274" i="10" s="1"/>
  <c r="F282" i="10"/>
  <c r="I282" i="10" s="1"/>
  <c r="F290" i="10"/>
  <c r="I290" i="10" s="1"/>
  <c r="F298" i="10"/>
  <c r="I298" i="10" s="1"/>
  <c r="F306" i="10"/>
  <c r="I306" i="10" s="1"/>
  <c r="F314" i="10"/>
  <c r="I314" i="10" s="1"/>
  <c r="F322" i="10"/>
  <c r="I322" i="10" s="1"/>
  <c r="F330" i="10"/>
  <c r="I330" i="10" s="1"/>
  <c r="F338" i="10"/>
  <c r="I338" i="10" s="1"/>
  <c r="F346" i="10"/>
  <c r="I346" i="10" s="1"/>
  <c r="F354" i="10"/>
  <c r="I354" i="10" s="1"/>
  <c r="F362" i="10"/>
  <c r="I362" i="10" s="1"/>
  <c r="F370" i="10"/>
  <c r="I370" i="10" s="1"/>
  <c r="F378" i="10"/>
  <c r="I378" i="10" s="1"/>
  <c r="F386" i="10"/>
  <c r="I386" i="10" s="1"/>
  <c r="F394" i="10"/>
  <c r="I394" i="10" s="1"/>
  <c r="F402" i="10"/>
  <c r="I402" i="10" s="1"/>
  <c r="F410" i="10"/>
  <c r="I410" i="10" s="1"/>
  <c r="F418" i="10"/>
  <c r="I418" i="10" s="1"/>
  <c r="F426" i="10"/>
  <c r="I426" i="10" s="1"/>
  <c r="F434" i="10"/>
  <c r="I434" i="10" s="1"/>
  <c r="F442" i="10"/>
  <c r="I442" i="10" s="1"/>
  <c r="F450" i="10"/>
  <c r="I450" i="10" s="1"/>
  <c r="F458" i="10"/>
  <c r="I458" i="10" s="1"/>
  <c r="F466" i="10"/>
  <c r="I466" i="10" s="1"/>
  <c r="F474" i="10"/>
  <c r="I474" i="10" s="1"/>
  <c r="F482" i="10"/>
  <c r="I482" i="10" s="1"/>
  <c r="F490" i="10"/>
  <c r="I490" i="10" s="1"/>
  <c r="F498" i="10"/>
  <c r="I498" i="10" s="1"/>
  <c r="F506" i="10"/>
  <c r="I506" i="10" s="1"/>
  <c r="F14" i="10"/>
  <c r="I14" i="10" s="1"/>
  <c r="F22" i="10"/>
  <c r="I22" i="10" s="1"/>
  <c r="F30" i="10"/>
  <c r="I30" i="10" s="1"/>
  <c r="F38" i="10"/>
  <c r="I38" i="10" s="1"/>
  <c r="F46" i="10"/>
  <c r="I46" i="10" s="1"/>
  <c r="F54" i="10"/>
  <c r="I54" i="10" s="1"/>
  <c r="F62" i="10"/>
  <c r="I62" i="10" s="1"/>
  <c r="F70" i="10"/>
  <c r="I70" i="10" s="1"/>
  <c r="F78" i="10"/>
  <c r="I78" i="10" s="1"/>
  <c r="F86" i="10"/>
  <c r="I86" i="10" s="1"/>
  <c r="F94" i="10"/>
  <c r="I94" i="10" s="1"/>
  <c r="F102" i="10"/>
  <c r="I102" i="10" s="1"/>
  <c r="F110" i="10"/>
  <c r="I110" i="10" s="1"/>
  <c r="F118" i="10"/>
  <c r="I118" i="10" s="1"/>
  <c r="F126" i="10"/>
  <c r="I126" i="10" s="1"/>
  <c r="F134" i="10"/>
  <c r="I134" i="10" s="1"/>
  <c r="F142" i="10"/>
  <c r="I142" i="10" s="1"/>
  <c r="F150" i="10"/>
  <c r="I150" i="10" s="1"/>
  <c r="F158" i="10"/>
  <c r="I158" i="10" s="1"/>
  <c r="F166" i="10"/>
  <c r="I166" i="10" s="1"/>
  <c r="F174" i="10"/>
  <c r="I174" i="10" s="1"/>
  <c r="F182" i="10"/>
  <c r="I182" i="10" s="1"/>
  <c r="F190" i="10"/>
  <c r="I190" i="10" s="1"/>
  <c r="F198" i="10"/>
  <c r="I198" i="10" s="1"/>
  <c r="F206" i="10"/>
  <c r="I206" i="10" s="1"/>
  <c r="F214" i="10"/>
  <c r="I214" i="10" s="1"/>
  <c r="F222" i="10"/>
  <c r="I222" i="10" s="1"/>
  <c r="F230" i="10"/>
  <c r="I230" i="10" s="1"/>
  <c r="F238" i="10"/>
  <c r="I238" i="10" s="1"/>
  <c r="F246" i="10"/>
  <c r="I246" i="10" s="1"/>
  <c r="F254" i="10"/>
  <c r="I254" i="10" s="1"/>
  <c r="F262" i="10"/>
  <c r="I262" i="10" s="1"/>
  <c r="F270" i="10"/>
  <c r="I270" i="10" s="1"/>
  <c r="F278" i="10"/>
  <c r="I278" i="10" s="1"/>
  <c r="F286" i="10"/>
  <c r="I286" i="10" s="1"/>
  <c r="F294" i="10"/>
  <c r="I294" i="10" s="1"/>
  <c r="F302" i="10"/>
  <c r="I302" i="10" s="1"/>
  <c r="F310" i="10"/>
  <c r="I310" i="10" s="1"/>
  <c r="F318" i="10"/>
  <c r="I318" i="10" s="1"/>
  <c r="F326" i="10"/>
  <c r="I326" i="10" s="1"/>
  <c r="F334" i="10"/>
  <c r="I334" i="10" s="1"/>
  <c r="F342" i="10"/>
  <c r="I342" i="10" s="1"/>
  <c r="F350" i="10"/>
  <c r="I350" i="10" s="1"/>
  <c r="F358" i="10"/>
  <c r="I358" i="10" s="1"/>
  <c r="F366" i="10"/>
  <c r="I366" i="10" s="1"/>
  <c r="F374" i="10"/>
  <c r="I374" i="10" s="1"/>
  <c r="F382" i="10"/>
  <c r="I382" i="10" s="1"/>
  <c r="F390" i="10"/>
  <c r="I390" i="10" s="1"/>
  <c r="F398" i="10"/>
  <c r="I398" i="10" s="1"/>
  <c r="F406" i="10"/>
  <c r="I406" i="10" s="1"/>
  <c r="F414" i="10"/>
  <c r="I414" i="10" s="1"/>
  <c r="F422" i="10"/>
  <c r="I422" i="10" s="1"/>
  <c r="F430" i="10"/>
  <c r="I430" i="10" s="1"/>
  <c r="F438" i="10"/>
  <c r="I438" i="10" s="1"/>
  <c r="F446" i="10"/>
  <c r="I446" i="10" s="1"/>
  <c r="F454" i="10"/>
  <c r="I454" i="10" s="1"/>
  <c r="F462" i="10"/>
  <c r="I462" i="10" s="1"/>
  <c r="F470" i="10"/>
  <c r="I470" i="10" s="1"/>
  <c r="F478" i="10"/>
  <c r="I478" i="10" s="1"/>
  <c r="F486" i="10"/>
  <c r="I486" i="10" s="1"/>
  <c r="F494" i="10"/>
  <c r="I494" i="10" s="1"/>
  <c r="F502" i="10"/>
  <c r="I502" i="10" s="1"/>
  <c r="F11" i="10"/>
  <c r="I11" i="10" s="1"/>
  <c r="F27" i="10"/>
  <c r="I27" i="10" s="1"/>
  <c r="F43" i="10"/>
  <c r="I43" i="10" s="1"/>
  <c r="F59" i="10"/>
  <c r="I59" i="10" s="1"/>
  <c r="F75" i="10"/>
  <c r="I75" i="10" s="1"/>
  <c r="F91" i="10"/>
  <c r="I91" i="10" s="1"/>
  <c r="F107" i="10"/>
  <c r="I107" i="10" s="1"/>
  <c r="F123" i="10"/>
  <c r="I123" i="10" s="1"/>
  <c r="F139" i="10"/>
  <c r="I139" i="10" s="1"/>
  <c r="F155" i="10"/>
  <c r="I155" i="10" s="1"/>
  <c r="F171" i="10"/>
  <c r="I171" i="10" s="1"/>
  <c r="F187" i="10"/>
  <c r="I187" i="10" s="1"/>
  <c r="F203" i="10"/>
  <c r="I203" i="10" s="1"/>
  <c r="F219" i="10"/>
  <c r="I219" i="10" s="1"/>
  <c r="F235" i="10"/>
  <c r="I235" i="10" s="1"/>
  <c r="F251" i="10"/>
  <c r="I251" i="10" s="1"/>
  <c r="F267" i="10"/>
  <c r="I267" i="10" s="1"/>
  <c r="F283" i="10"/>
  <c r="I283" i="10" s="1"/>
  <c r="F299" i="10"/>
  <c r="I299" i="10" s="1"/>
  <c r="F315" i="10"/>
  <c r="I315" i="10" s="1"/>
  <c r="F331" i="10"/>
  <c r="I331" i="10" s="1"/>
  <c r="F347" i="10"/>
  <c r="I347" i="10" s="1"/>
  <c r="F363" i="10"/>
  <c r="I363" i="10" s="1"/>
  <c r="F379" i="10"/>
  <c r="I379" i="10" s="1"/>
  <c r="F395" i="10"/>
  <c r="I395" i="10" s="1"/>
  <c r="F411" i="10"/>
  <c r="I411" i="10" s="1"/>
  <c r="F427" i="10"/>
  <c r="I427" i="10" s="1"/>
  <c r="F443" i="10"/>
  <c r="I443" i="10" s="1"/>
  <c r="F459" i="10"/>
  <c r="I459" i="10" s="1"/>
  <c r="F475" i="10"/>
  <c r="I475" i="10" s="1"/>
  <c r="F491" i="10"/>
  <c r="I491" i="10" s="1"/>
  <c r="F507" i="10"/>
  <c r="I507" i="10" s="1"/>
  <c r="F20" i="10"/>
  <c r="I20" i="10" s="1"/>
  <c r="F148" i="10"/>
  <c r="I148" i="10" s="1"/>
  <c r="F196" i="10"/>
  <c r="I196" i="10" s="1"/>
  <c r="F12" i="10"/>
  <c r="I12" i="10" s="1"/>
  <c r="F28" i="10"/>
  <c r="I28" i="10" s="1"/>
  <c r="F44" i="10"/>
  <c r="I44" i="10" s="1"/>
  <c r="F60" i="10"/>
  <c r="I60" i="10" s="1"/>
  <c r="F76" i="10"/>
  <c r="I76" i="10" s="1"/>
  <c r="F92" i="10"/>
  <c r="I92" i="10" s="1"/>
  <c r="F108" i="10"/>
  <c r="I108" i="10" s="1"/>
  <c r="F124" i="10"/>
  <c r="I124" i="10" s="1"/>
  <c r="F140" i="10"/>
  <c r="I140" i="10" s="1"/>
  <c r="F156" i="10"/>
  <c r="I156" i="10" s="1"/>
  <c r="F172" i="10"/>
  <c r="I172" i="10" s="1"/>
  <c r="F188" i="10"/>
  <c r="I188" i="10" s="1"/>
  <c r="F204" i="10"/>
  <c r="I204" i="10" s="1"/>
  <c r="F220" i="10"/>
  <c r="I220" i="10" s="1"/>
  <c r="F236" i="10"/>
  <c r="I236" i="10" s="1"/>
  <c r="F252" i="10"/>
  <c r="I252" i="10" s="1"/>
  <c r="F268" i="10"/>
  <c r="I268" i="10" s="1"/>
  <c r="F284" i="10"/>
  <c r="I284" i="10" s="1"/>
  <c r="F300" i="10"/>
  <c r="I300" i="10" s="1"/>
  <c r="F316" i="10"/>
  <c r="I316" i="10" s="1"/>
  <c r="F332" i="10"/>
  <c r="I332" i="10" s="1"/>
  <c r="F348" i="10"/>
  <c r="I348" i="10" s="1"/>
  <c r="F364" i="10"/>
  <c r="I364" i="10" s="1"/>
  <c r="F380" i="10"/>
  <c r="I380" i="10" s="1"/>
  <c r="F396" i="10"/>
  <c r="I396" i="10" s="1"/>
  <c r="F412" i="10"/>
  <c r="I412" i="10" s="1"/>
  <c r="F428" i="10"/>
  <c r="I428" i="10" s="1"/>
  <c r="F444" i="10"/>
  <c r="I444" i="10" s="1"/>
  <c r="F460" i="10"/>
  <c r="I460" i="10" s="1"/>
  <c r="F476" i="10"/>
  <c r="I476" i="10" s="1"/>
  <c r="F492" i="10"/>
  <c r="I492" i="10" s="1"/>
  <c r="F508" i="10"/>
  <c r="F36" i="10"/>
  <c r="I36" i="10" s="1"/>
  <c r="F132" i="10"/>
  <c r="I132" i="10" s="1"/>
  <c r="F180" i="10"/>
  <c r="I180" i="10" s="1"/>
  <c r="F13" i="10"/>
  <c r="I13" i="10" s="1"/>
  <c r="F29" i="10"/>
  <c r="I29" i="10" s="1"/>
  <c r="F45" i="10"/>
  <c r="I45" i="10" s="1"/>
  <c r="F61" i="10"/>
  <c r="I61" i="10" s="1"/>
  <c r="F77" i="10"/>
  <c r="I77" i="10" s="1"/>
  <c r="F93" i="10"/>
  <c r="I93" i="10" s="1"/>
  <c r="F109" i="10"/>
  <c r="I109" i="10" s="1"/>
  <c r="F125" i="10"/>
  <c r="I125" i="10" s="1"/>
  <c r="F141" i="10"/>
  <c r="I141" i="10" s="1"/>
  <c r="F157" i="10"/>
  <c r="I157" i="10" s="1"/>
  <c r="F173" i="10"/>
  <c r="I173" i="10" s="1"/>
  <c r="F189" i="10"/>
  <c r="I189" i="10" s="1"/>
  <c r="F205" i="10"/>
  <c r="I205" i="10" s="1"/>
  <c r="F221" i="10"/>
  <c r="I221" i="10" s="1"/>
  <c r="F237" i="10"/>
  <c r="I237" i="10" s="1"/>
  <c r="F253" i="10"/>
  <c r="I253" i="10" s="1"/>
  <c r="F269" i="10"/>
  <c r="I269" i="10" s="1"/>
  <c r="F285" i="10"/>
  <c r="I285" i="10" s="1"/>
  <c r="F301" i="10"/>
  <c r="I301" i="10" s="1"/>
  <c r="F317" i="10"/>
  <c r="I317" i="10" s="1"/>
  <c r="F333" i="10"/>
  <c r="I333" i="10" s="1"/>
  <c r="F349" i="10"/>
  <c r="I349" i="10" s="1"/>
  <c r="F365" i="10"/>
  <c r="I365" i="10" s="1"/>
  <c r="F381" i="10"/>
  <c r="I381" i="10" s="1"/>
  <c r="F397" i="10"/>
  <c r="I397" i="10" s="1"/>
  <c r="F413" i="10"/>
  <c r="I413" i="10" s="1"/>
  <c r="F429" i="10"/>
  <c r="I429" i="10" s="1"/>
  <c r="F445" i="10"/>
  <c r="I445" i="10" s="1"/>
  <c r="F461" i="10"/>
  <c r="I461" i="10" s="1"/>
  <c r="F477" i="10"/>
  <c r="I477" i="10" s="1"/>
  <c r="F493" i="10"/>
  <c r="I493" i="10" s="1"/>
  <c r="F15" i="10"/>
  <c r="I15" i="10" s="1"/>
  <c r="F31" i="10"/>
  <c r="I31" i="10" s="1"/>
  <c r="F47" i="10"/>
  <c r="I47" i="10" s="1"/>
  <c r="F63" i="10"/>
  <c r="I63" i="10" s="1"/>
  <c r="F79" i="10"/>
  <c r="I79" i="10" s="1"/>
  <c r="F95" i="10"/>
  <c r="I95" i="10" s="1"/>
  <c r="F111" i="10"/>
  <c r="I111" i="10" s="1"/>
  <c r="F127" i="10"/>
  <c r="I127" i="10" s="1"/>
  <c r="F143" i="10"/>
  <c r="I143" i="10" s="1"/>
  <c r="F159" i="10"/>
  <c r="I159" i="10" s="1"/>
  <c r="F175" i="10"/>
  <c r="I175" i="10" s="1"/>
  <c r="F191" i="10"/>
  <c r="I191" i="10" s="1"/>
  <c r="F207" i="10"/>
  <c r="I207" i="10" s="1"/>
  <c r="F223" i="10"/>
  <c r="I223" i="10" s="1"/>
  <c r="F239" i="10"/>
  <c r="I239" i="10" s="1"/>
  <c r="F255" i="10"/>
  <c r="I255" i="10" s="1"/>
  <c r="F271" i="10"/>
  <c r="I271" i="10" s="1"/>
  <c r="F287" i="10"/>
  <c r="I287" i="10" s="1"/>
  <c r="F303" i="10"/>
  <c r="I303" i="10" s="1"/>
  <c r="F319" i="10"/>
  <c r="I319" i="10" s="1"/>
  <c r="F335" i="10"/>
  <c r="I335" i="10" s="1"/>
  <c r="F351" i="10"/>
  <c r="I351" i="10" s="1"/>
  <c r="F367" i="10"/>
  <c r="I367" i="10" s="1"/>
  <c r="F383" i="10"/>
  <c r="I383" i="10" s="1"/>
  <c r="F399" i="10"/>
  <c r="I399" i="10" s="1"/>
  <c r="F415" i="10"/>
  <c r="I415" i="10" s="1"/>
  <c r="F431" i="10"/>
  <c r="I431" i="10" s="1"/>
  <c r="F447" i="10"/>
  <c r="I447" i="10" s="1"/>
  <c r="F463" i="10"/>
  <c r="I463" i="10" s="1"/>
  <c r="F479" i="10"/>
  <c r="I479" i="10" s="1"/>
  <c r="F495" i="10"/>
  <c r="I495" i="10" s="1"/>
  <c r="F19" i="10"/>
  <c r="I19" i="10" s="1"/>
  <c r="F35" i="10"/>
  <c r="I35" i="10" s="1"/>
  <c r="F51" i="10"/>
  <c r="I51" i="10" s="1"/>
  <c r="F67" i="10"/>
  <c r="I67" i="10" s="1"/>
  <c r="F83" i="10"/>
  <c r="I83" i="10" s="1"/>
  <c r="F99" i="10"/>
  <c r="I99" i="10" s="1"/>
  <c r="F115" i="10"/>
  <c r="I115" i="10" s="1"/>
  <c r="F131" i="10"/>
  <c r="I131" i="10" s="1"/>
  <c r="F147" i="10"/>
  <c r="I147" i="10" s="1"/>
  <c r="F163" i="10"/>
  <c r="I163" i="10" s="1"/>
  <c r="F179" i="10"/>
  <c r="I179" i="10" s="1"/>
  <c r="F195" i="10"/>
  <c r="I195" i="10" s="1"/>
  <c r="F211" i="10"/>
  <c r="I211" i="10" s="1"/>
  <c r="F227" i="10"/>
  <c r="I227" i="10" s="1"/>
  <c r="F243" i="10"/>
  <c r="I243" i="10" s="1"/>
  <c r="F259" i="10"/>
  <c r="I259" i="10" s="1"/>
  <c r="F275" i="10"/>
  <c r="I275" i="10" s="1"/>
  <c r="F291" i="10"/>
  <c r="I291" i="10" s="1"/>
  <c r="F307" i="10"/>
  <c r="I307" i="10" s="1"/>
  <c r="F323" i="10"/>
  <c r="I323" i="10" s="1"/>
  <c r="F339" i="10"/>
  <c r="I339" i="10" s="1"/>
  <c r="F355" i="10"/>
  <c r="I355" i="10" s="1"/>
  <c r="F371" i="10"/>
  <c r="I371" i="10" s="1"/>
  <c r="F387" i="10"/>
  <c r="I387" i="10" s="1"/>
  <c r="F403" i="10"/>
  <c r="I403" i="10" s="1"/>
  <c r="F419" i="10"/>
  <c r="I419" i="10" s="1"/>
  <c r="F435" i="10"/>
  <c r="I435" i="10" s="1"/>
  <c r="F451" i="10"/>
  <c r="I451" i="10" s="1"/>
  <c r="F467" i="10"/>
  <c r="I467" i="10" s="1"/>
  <c r="F483" i="10"/>
  <c r="I483" i="10" s="1"/>
  <c r="F499" i="10"/>
  <c r="I499" i="10" s="1"/>
  <c r="F52" i="10"/>
  <c r="I52" i="10" s="1"/>
  <c r="F84" i="10"/>
  <c r="I84" i="10" s="1"/>
  <c r="F100" i="10"/>
  <c r="I100" i="10" s="1"/>
  <c r="F116" i="10"/>
  <c r="I116" i="10" s="1"/>
  <c r="F164" i="10"/>
  <c r="I164" i="10" s="1"/>
  <c r="F21" i="10"/>
  <c r="I21" i="10" s="1"/>
  <c r="F71" i="10"/>
  <c r="I71" i="10" s="1"/>
  <c r="F135" i="10"/>
  <c r="I135" i="10" s="1"/>
  <c r="F199" i="10"/>
  <c r="I199" i="10" s="1"/>
  <c r="F245" i="10"/>
  <c r="I245" i="10" s="1"/>
  <c r="F292" i="10"/>
  <c r="I292" i="10" s="1"/>
  <c r="F327" i="10"/>
  <c r="I327" i="10" s="1"/>
  <c r="F373" i="10"/>
  <c r="I373" i="10" s="1"/>
  <c r="F420" i="10"/>
  <c r="I420" i="10" s="1"/>
  <c r="F455" i="10"/>
  <c r="I455" i="10" s="1"/>
  <c r="F501" i="10"/>
  <c r="I501" i="10" s="1"/>
  <c r="F165" i="10"/>
  <c r="I165" i="10" s="1"/>
  <c r="F389" i="10"/>
  <c r="I389" i="10" s="1"/>
  <c r="F471" i="10"/>
  <c r="I471" i="10" s="1"/>
  <c r="F167" i="10"/>
  <c r="I167" i="10" s="1"/>
  <c r="F437" i="10"/>
  <c r="I437" i="10" s="1"/>
  <c r="F117" i="10"/>
  <c r="I117" i="10" s="1"/>
  <c r="F404" i="10"/>
  <c r="I404" i="10" s="1"/>
  <c r="F23" i="10"/>
  <c r="I23" i="10" s="1"/>
  <c r="F85" i="10"/>
  <c r="I85" i="10" s="1"/>
  <c r="F149" i="10"/>
  <c r="I149" i="10" s="1"/>
  <c r="F212" i="10"/>
  <c r="I212" i="10" s="1"/>
  <c r="F247" i="10"/>
  <c r="I247" i="10" s="1"/>
  <c r="F293" i="10"/>
  <c r="I293" i="10" s="1"/>
  <c r="F340" i="10"/>
  <c r="I340" i="10" s="1"/>
  <c r="F375" i="10"/>
  <c r="I375" i="10" s="1"/>
  <c r="F421" i="10"/>
  <c r="I421" i="10" s="1"/>
  <c r="F468" i="10"/>
  <c r="I468" i="10" s="1"/>
  <c r="F503" i="10"/>
  <c r="I503" i="10" s="1"/>
  <c r="F101" i="10"/>
  <c r="I101" i="10" s="1"/>
  <c r="F53" i="10"/>
  <c r="I53" i="10" s="1"/>
  <c r="F263" i="10"/>
  <c r="I263" i="10" s="1"/>
  <c r="F356" i="10"/>
  <c r="I356" i="10" s="1"/>
  <c r="F484" i="10"/>
  <c r="I484" i="10" s="1"/>
  <c r="F229" i="10"/>
  <c r="I229" i="10" s="1"/>
  <c r="F439" i="10"/>
  <c r="I439" i="10" s="1"/>
  <c r="F37" i="10"/>
  <c r="I37" i="10" s="1"/>
  <c r="F87" i="10"/>
  <c r="I87" i="10" s="1"/>
  <c r="F151" i="10"/>
  <c r="I151" i="10" s="1"/>
  <c r="F213" i="10"/>
  <c r="I213" i="10" s="1"/>
  <c r="F260" i="10"/>
  <c r="I260" i="10" s="1"/>
  <c r="F295" i="10"/>
  <c r="I295" i="10" s="1"/>
  <c r="F341" i="10"/>
  <c r="I341" i="10" s="1"/>
  <c r="F388" i="10"/>
  <c r="I388" i="10" s="1"/>
  <c r="F423" i="10"/>
  <c r="I423" i="10" s="1"/>
  <c r="F469" i="10"/>
  <c r="I469" i="10" s="1"/>
  <c r="F39" i="10"/>
  <c r="I39" i="10" s="1"/>
  <c r="F215" i="10"/>
  <c r="I215" i="10" s="1"/>
  <c r="F261" i="10"/>
  <c r="I261" i="10" s="1"/>
  <c r="F308" i="10"/>
  <c r="I308" i="10" s="1"/>
  <c r="F343" i="10"/>
  <c r="I343" i="10" s="1"/>
  <c r="F436" i="10"/>
  <c r="I436" i="10" s="1"/>
  <c r="F103" i="10"/>
  <c r="I103" i="10" s="1"/>
  <c r="F309" i="10"/>
  <c r="I309" i="10" s="1"/>
  <c r="F391" i="10"/>
  <c r="I391" i="10" s="1"/>
  <c r="F55" i="10"/>
  <c r="I55" i="10" s="1"/>
  <c r="F276" i="10"/>
  <c r="I276" i="10" s="1"/>
  <c r="F357" i="10"/>
  <c r="I357" i="10" s="1"/>
  <c r="F485" i="10"/>
  <c r="I485" i="10" s="1"/>
  <c r="F68" i="10"/>
  <c r="I68" i="10" s="1"/>
  <c r="F119" i="10"/>
  <c r="I119" i="10" s="1"/>
  <c r="F183" i="10"/>
  <c r="I183" i="10" s="1"/>
  <c r="F231" i="10"/>
  <c r="I231" i="10" s="1"/>
  <c r="F277" i="10"/>
  <c r="I277" i="10" s="1"/>
  <c r="F324" i="10"/>
  <c r="I324" i="10" s="1"/>
  <c r="F359" i="10"/>
  <c r="I359" i="10" s="1"/>
  <c r="F405" i="10"/>
  <c r="I405" i="10" s="1"/>
  <c r="F452" i="10"/>
  <c r="I452" i="10" s="1"/>
  <c r="F487" i="10"/>
  <c r="I487" i="10" s="1"/>
  <c r="F69" i="10"/>
  <c r="I69" i="10" s="1"/>
  <c r="F133" i="10"/>
  <c r="I133" i="10" s="1"/>
  <c r="F197" i="10"/>
  <c r="I197" i="10" s="1"/>
  <c r="F244" i="10"/>
  <c r="I244" i="10" s="1"/>
  <c r="F279" i="10"/>
  <c r="I279" i="10" s="1"/>
  <c r="F325" i="10"/>
  <c r="I325" i="10" s="1"/>
  <c r="F372" i="10"/>
  <c r="I372" i="10" s="1"/>
  <c r="F407" i="10"/>
  <c r="I407" i="10" s="1"/>
  <c r="F453" i="10"/>
  <c r="I453" i="10" s="1"/>
  <c r="F500" i="10"/>
  <c r="I500" i="10" s="1"/>
  <c r="F228" i="10"/>
  <c r="I228" i="10" s="1"/>
  <c r="F181" i="10"/>
  <c r="I181" i="10" s="1"/>
  <c r="F311" i="10"/>
  <c r="I311" i="10" s="1"/>
  <c r="F3" i="10" l="1"/>
  <c r="F4" i="10" s="1"/>
  <c r="I508" i="10"/>
</calcChain>
</file>

<file path=xl/sharedStrings.xml><?xml version="1.0" encoding="utf-8"?>
<sst xmlns="http://schemas.openxmlformats.org/spreadsheetml/2006/main" count="22" uniqueCount="21">
  <si>
    <t>open</t>
  </si>
  <si>
    <t>high</t>
  </si>
  <si>
    <t>low</t>
  </si>
  <si>
    <t>close</t>
  </si>
  <si>
    <t>volume</t>
  </si>
  <si>
    <t>vwap</t>
  </si>
  <si>
    <t>timestamp</t>
  </si>
  <si>
    <t>transactions</t>
  </si>
  <si>
    <t>otc</t>
  </si>
  <si>
    <t>return_AAPL</t>
  </si>
  <si>
    <t>price_AAPL</t>
  </si>
  <si>
    <t>growth_AAPL</t>
  </si>
  <si>
    <t>cumulative_return_rebalancing</t>
  </si>
  <si>
    <t>cumulative_return_compounding</t>
  </si>
  <si>
    <t>Rebalancing strategy</t>
  </si>
  <si>
    <t>Initial Wealth</t>
  </si>
  <si>
    <t>Reinvestment strategy</t>
  </si>
  <si>
    <t>Log price</t>
  </si>
  <si>
    <t>Cumul return</t>
  </si>
  <si>
    <t>Error</t>
  </si>
  <si>
    <t>Compare two method to calculate cumulative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</si>
</sst>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2" fillId="2" borderId="0" xfId="1" applyFill="1"/>
    <xf numFmtId="0" fontId="1" fillId="0" borderId="0" xfId="0" applyFont="1"/>
    <xf numFmtId="22" fontId="0" fillId="0" borderId="0" xfId="0" applyNumberFormat="1"/>
    <xf numFmtId="0" fontId="1" fillId="3" borderId="0" xfId="0" applyFont="1" applyFill="1"/>
    <xf numFmtId="14" fontId="0" fillId="0" borderId="0" xfId="0" applyNumberFormat="1"/>
    <xf numFmtId="0" fontId="3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Cumulative Performance: Reinvestment vs. Rebalancing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'Cumulative Return'!$I$6</c:f>
              <c:strCache>
                <c:ptCount val="1"/>
                <c:pt idx="0">
                  <c:v>Reinvestment strategy</c:v>
                </c:pt>
              </c:strCache>
            </c:strRef>
          </c:tx>
          <c:marker>
            <c:symbol val="none"/>
          </c:marker>
          <c:val>
            <c:numRef>
              <c:f>'Cumulative Return'!$I$7:$I$508</c:f>
              <c:numCache>
                <c:formatCode>General</c:formatCode>
                <c:ptCount val="502"/>
                <c:pt idx="1">
                  <c:v>-0.51734466045852967</c:v>
                </c:pt>
                <c:pt idx="2">
                  <c:v>2.7228666339922603</c:v>
                </c:pt>
                <c:pt idx="3">
                  <c:v>4.3184664815117291</c:v>
                </c:pt>
                <c:pt idx="4">
                  <c:v>5.587322332952116</c:v>
                </c:pt>
                <c:pt idx="5">
                  <c:v>6.289821924522121</c:v>
                </c:pt>
                <c:pt idx="6">
                  <c:v>5.9195120622991704</c:v>
                </c:pt>
                <c:pt idx="7">
                  <c:v>5.7398028644556787</c:v>
                </c:pt>
                <c:pt idx="8">
                  <c:v>4.7867995425583842</c:v>
                </c:pt>
                <c:pt idx="9">
                  <c:v>4.411043947067439</c:v>
                </c:pt>
                <c:pt idx="10">
                  <c:v>2.4015683711811509</c:v>
                </c:pt>
                <c:pt idx="11">
                  <c:v>0.41932146163479178</c:v>
                </c:pt>
                <c:pt idx="12">
                  <c:v>1.7589718455589987</c:v>
                </c:pt>
                <c:pt idx="13">
                  <c:v>1.2089527854925342</c:v>
                </c:pt>
                <c:pt idx="14">
                  <c:v>2.2055219735336973</c:v>
                </c:pt>
                <c:pt idx="15">
                  <c:v>3.087730762947194</c:v>
                </c:pt>
                <c:pt idx="16">
                  <c:v>3.1476338288950245</c:v>
                </c:pt>
                <c:pt idx="17">
                  <c:v>2.5540489026847135</c:v>
                </c:pt>
                <c:pt idx="18">
                  <c:v>2.842672765887877</c:v>
                </c:pt>
                <c:pt idx="19">
                  <c:v>1.9168981103305116</c:v>
                </c:pt>
                <c:pt idx="20">
                  <c:v>0.76784839078576361</c:v>
                </c:pt>
                <c:pt idx="21">
                  <c:v>0.28317812993514657</c:v>
                </c:pt>
                <c:pt idx="22">
                  <c:v>0.12525186516361142</c:v>
                </c:pt>
                <c:pt idx="23">
                  <c:v>-0.71883679137398904</c:v>
                </c:pt>
                <c:pt idx="24">
                  <c:v>-1.1272667864728247</c:v>
                </c:pt>
                <c:pt idx="25">
                  <c:v>-0.71339105810601655</c:v>
                </c:pt>
                <c:pt idx="26">
                  <c:v>0.40298426183082992</c:v>
                </c:pt>
                <c:pt idx="27">
                  <c:v>-0.60447639274630038</c:v>
                </c:pt>
                <c:pt idx="28">
                  <c:v>-1.3450961171922127</c:v>
                </c:pt>
                <c:pt idx="29">
                  <c:v>-0.54457332679849202</c:v>
                </c:pt>
                <c:pt idx="30">
                  <c:v>-1.2035070522246283</c:v>
                </c:pt>
                <c:pt idx="31">
                  <c:v>-1.5683711811795842</c:v>
                </c:pt>
                <c:pt idx="32">
                  <c:v>-2.1619561073899063</c:v>
                </c:pt>
                <c:pt idx="33">
                  <c:v>-4.6452104775908554</c:v>
                </c:pt>
                <c:pt idx="34">
                  <c:v>-7.3571856450471484</c:v>
                </c:pt>
                <c:pt idx="35">
                  <c:v>-7.9017589718456076</c:v>
                </c:pt>
                <c:pt idx="36">
                  <c:v>-7.9671077710614213</c:v>
                </c:pt>
                <c:pt idx="37">
                  <c:v>-7.0249959157000941</c:v>
                </c:pt>
                <c:pt idx="38">
                  <c:v>-5.9249577955672201</c:v>
                </c:pt>
                <c:pt idx="39">
                  <c:v>-5.663562598703975</c:v>
                </c:pt>
                <c:pt idx="40">
                  <c:v>-6.8071665849807284</c:v>
                </c:pt>
                <c:pt idx="41">
                  <c:v>-5.7888144638676202</c:v>
                </c:pt>
                <c:pt idx="42">
                  <c:v>-5.9957523280510294</c:v>
                </c:pt>
                <c:pt idx="43">
                  <c:v>-5.3967216685727237</c:v>
                </c:pt>
                <c:pt idx="44">
                  <c:v>-4.1115286173283643</c:v>
                </c:pt>
                <c:pt idx="45">
                  <c:v>-2.7010837009203925</c:v>
                </c:pt>
                <c:pt idx="46">
                  <c:v>-6.6764689865490894</c:v>
                </c:pt>
                <c:pt idx="47">
                  <c:v>-6.1809072591624936</c:v>
                </c:pt>
                <c:pt idx="48">
                  <c:v>-6.959647116484291</c:v>
                </c:pt>
                <c:pt idx="49">
                  <c:v>-7.5804607090345204</c:v>
                </c:pt>
                <c:pt idx="50">
                  <c:v>-5.6199967325600948</c:v>
                </c:pt>
                <c:pt idx="51">
                  <c:v>-6.6165659206012695</c:v>
                </c:pt>
                <c:pt idx="52">
                  <c:v>-7.4061972444590118</c:v>
                </c:pt>
                <c:pt idx="53">
                  <c:v>-8.0542395033491694</c:v>
                </c:pt>
                <c:pt idx="54">
                  <c:v>-7.6131351086424326</c:v>
                </c:pt>
                <c:pt idx="55">
                  <c:v>-8.0651309698851481</c:v>
                </c:pt>
                <c:pt idx="56">
                  <c:v>-7.6512552415183173</c:v>
                </c:pt>
                <c:pt idx="57">
                  <c:v>-8.2666231008005848</c:v>
                </c:pt>
                <c:pt idx="58">
                  <c:v>-7.6022436421064876</c:v>
                </c:pt>
                <c:pt idx="59">
                  <c:v>-8.6314872297555638</c:v>
                </c:pt>
                <c:pt idx="60">
                  <c:v>-4.6778848771987906</c:v>
                </c:pt>
                <c:pt idx="61">
                  <c:v>-3.8555791537331241</c:v>
                </c:pt>
                <c:pt idx="62">
                  <c:v>-5.9576321951751554</c:v>
                </c:pt>
                <c:pt idx="63">
                  <c:v>-7.760169906878045</c:v>
                </c:pt>
                <c:pt idx="64">
                  <c:v>-8.5116810978599133</c:v>
                </c:pt>
                <c:pt idx="65">
                  <c:v>-9.0344714915864373</c:v>
                </c:pt>
                <c:pt idx="66">
                  <c:v>-10.145401078255279</c:v>
                </c:pt>
                <c:pt idx="67">
                  <c:v>-9.6879594837445797</c:v>
                </c:pt>
                <c:pt idx="68">
                  <c:v>-9.1107117573382297</c:v>
                </c:pt>
                <c:pt idx="69">
                  <c:v>-7.9562163045255101</c:v>
                </c:pt>
                <c:pt idx="70">
                  <c:v>-7.4824375102108824</c:v>
                </c:pt>
                <c:pt idx="71">
                  <c:v>-7.8037357730219581</c:v>
                </c:pt>
                <c:pt idx="72">
                  <c:v>-5.5165278004684515</c:v>
                </c:pt>
                <c:pt idx="73">
                  <c:v>-7.2428252464195371</c:v>
                </c:pt>
                <c:pt idx="74">
                  <c:v>-7.8037357730219465</c:v>
                </c:pt>
                <c:pt idx="75">
                  <c:v>-5.7724772640637134</c:v>
                </c:pt>
                <c:pt idx="76">
                  <c:v>-0.13614333169973403</c:v>
                </c:pt>
                <c:pt idx="77">
                  <c:v>-1.0455807874531375</c:v>
                </c:pt>
                <c:pt idx="78">
                  <c:v>-0.66982519196220336</c:v>
                </c:pt>
                <c:pt idx="79">
                  <c:v>-0.48467026085072806</c:v>
                </c:pt>
                <c:pt idx="80">
                  <c:v>0.51189892719043506</c:v>
                </c:pt>
                <c:pt idx="81">
                  <c:v>-0.31585252954320353</c:v>
                </c:pt>
                <c:pt idx="82">
                  <c:v>1.4431193160157951</c:v>
                </c:pt>
                <c:pt idx="83">
                  <c:v>2.0693786418340299</c:v>
                </c:pt>
                <c:pt idx="84">
                  <c:v>3.3164515602024824</c:v>
                </c:pt>
                <c:pt idx="85">
                  <c:v>3.3818003594183077</c:v>
                </c:pt>
                <c:pt idx="86">
                  <c:v>3.3981375592222474</c:v>
                </c:pt>
                <c:pt idx="87">
                  <c:v>4.0352883515764493</c:v>
                </c:pt>
                <c:pt idx="88">
                  <c:v>4.7486794096824214</c:v>
                </c:pt>
                <c:pt idx="89">
                  <c:v>3.959048085824679</c:v>
                </c:pt>
                <c:pt idx="90">
                  <c:v>1.769863312094877</c:v>
                </c:pt>
                <c:pt idx="91">
                  <c:v>3.4580406251700779</c:v>
                </c:pt>
                <c:pt idx="92">
                  <c:v>3.4634863584380726</c:v>
                </c:pt>
                <c:pt idx="93">
                  <c:v>3.6268583564776025</c:v>
                </c:pt>
                <c:pt idx="94">
                  <c:v>4.1714316832760501</c:v>
                </c:pt>
                <c:pt idx="95">
                  <c:v>4.6942220770025855</c:v>
                </c:pt>
                <c:pt idx="96">
                  <c:v>5.6635625987038196</c:v>
                </c:pt>
                <c:pt idx="97">
                  <c:v>5.8378260632793388</c:v>
                </c:pt>
                <c:pt idx="98">
                  <c:v>6.6655775200129996</c:v>
                </c:pt>
                <c:pt idx="99">
                  <c:v>5.9086205957631366</c:v>
                </c:pt>
                <c:pt idx="100">
                  <c:v>7.2210423133474144</c:v>
                </c:pt>
                <c:pt idx="101">
                  <c:v>5.1680008713172576</c:v>
                </c:pt>
                <c:pt idx="102">
                  <c:v>12.808364646299552</c:v>
                </c:pt>
                <c:pt idx="103">
                  <c:v>16.032238740946369</c:v>
                </c:pt>
                <c:pt idx="104">
                  <c:v>16.669389533300571</c:v>
                </c:pt>
                <c:pt idx="105">
                  <c:v>15.716386211403277</c:v>
                </c:pt>
                <c:pt idx="106">
                  <c:v>17.992702717420794</c:v>
                </c:pt>
                <c:pt idx="107">
                  <c:v>16.696618199640479</c:v>
                </c:pt>
                <c:pt idx="108">
                  <c:v>14.18613516309961</c:v>
                </c:pt>
                <c:pt idx="109">
                  <c:v>12.993519577410995</c:v>
                </c:pt>
                <c:pt idx="110">
                  <c:v>13.347492239829961</c:v>
                </c:pt>
                <c:pt idx="111">
                  <c:v>13.853945433752536</c:v>
                </c:pt>
                <c:pt idx="112">
                  <c:v>16.130261939770051</c:v>
                </c:pt>
                <c:pt idx="113">
                  <c:v>16.593149267548736</c:v>
                </c:pt>
                <c:pt idx="114">
                  <c:v>14.698034090290136</c:v>
                </c:pt>
                <c:pt idx="115">
                  <c:v>18.036268583564663</c:v>
                </c:pt>
                <c:pt idx="116">
                  <c:v>19.95316669389522</c:v>
                </c:pt>
                <c:pt idx="117">
                  <c:v>20.650220552197229</c:v>
                </c:pt>
                <c:pt idx="118">
                  <c:v>23.258726787561823</c:v>
                </c:pt>
                <c:pt idx="119">
                  <c:v>24.064695311223549</c:v>
                </c:pt>
                <c:pt idx="120">
                  <c:v>24.533028372270227</c:v>
                </c:pt>
                <c:pt idx="121">
                  <c:v>26.874693677503547</c:v>
                </c:pt>
                <c:pt idx="122">
                  <c:v>23.928551979523903</c:v>
                </c:pt>
                <c:pt idx="123">
                  <c:v>25.545934760115308</c:v>
                </c:pt>
                <c:pt idx="124">
                  <c:v>27.647987801557328</c:v>
                </c:pt>
                <c:pt idx="125">
                  <c:v>27.876708598812684</c:v>
                </c:pt>
                <c:pt idx="126">
                  <c:v>24.641943037629876</c:v>
                </c:pt>
                <c:pt idx="127">
                  <c:v>22.082448401677148</c:v>
                </c:pt>
                <c:pt idx="128">
                  <c:v>22.153242934160943</c:v>
                </c:pt>
                <c:pt idx="129">
                  <c:v>21.962642269781483</c:v>
                </c:pt>
                <c:pt idx="130">
                  <c:v>22.534444262919862</c:v>
                </c:pt>
                <c:pt idx="131">
                  <c:v>19.01105483853387</c:v>
                </c:pt>
                <c:pt idx="132">
                  <c:v>18.439252845395494</c:v>
                </c:pt>
                <c:pt idx="133">
                  <c:v>18.695202308990776</c:v>
                </c:pt>
                <c:pt idx="134">
                  <c:v>18.847682840494361</c:v>
                </c:pt>
                <c:pt idx="135">
                  <c:v>19.152643903501509</c:v>
                </c:pt>
                <c:pt idx="136">
                  <c:v>20.938844415400439</c:v>
                </c:pt>
                <c:pt idx="137">
                  <c:v>18.913031639710209</c:v>
                </c:pt>
                <c:pt idx="138">
                  <c:v>19.729891629907904</c:v>
                </c:pt>
                <c:pt idx="139">
                  <c:v>13.962860099112273</c:v>
                </c:pt>
                <c:pt idx="140">
                  <c:v>12.85193051244342</c:v>
                </c:pt>
                <c:pt idx="141">
                  <c:v>14.262375428851426</c:v>
                </c:pt>
                <c:pt idx="142">
                  <c:v>16.162936339378042</c:v>
                </c:pt>
                <c:pt idx="143">
                  <c:v>17.758536186897533</c:v>
                </c:pt>
                <c:pt idx="144">
                  <c:v>18.46103577846754</c:v>
                </c:pt>
                <c:pt idx="145">
                  <c:v>20.497740020693776</c:v>
                </c:pt>
                <c:pt idx="146">
                  <c:v>20.742798017753074</c:v>
                </c:pt>
                <c:pt idx="147">
                  <c:v>22.376517998148437</c:v>
                </c:pt>
                <c:pt idx="148">
                  <c:v>23.100800522790376</c:v>
                </c:pt>
                <c:pt idx="149">
                  <c:v>23.013668790502617</c:v>
                </c:pt>
                <c:pt idx="150">
                  <c:v>23.351304253117643</c:v>
                </c:pt>
                <c:pt idx="151">
                  <c:v>23.291401187169836</c:v>
                </c:pt>
                <c:pt idx="152">
                  <c:v>22.273049066056739</c:v>
                </c:pt>
                <c:pt idx="153">
                  <c:v>23.531013450961179</c:v>
                </c:pt>
                <c:pt idx="154">
                  <c:v>23.716168382072645</c:v>
                </c:pt>
                <c:pt idx="155">
                  <c:v>24.179055709851347</c:v>
                </c:pt>
                <c:pt idx="156">
                  <c:v>23.340412786581744</c:v>
                </c:pt>
                <c:pt idx="157">
                  <c:v>25.137504765016637</c:v>
                </c:pt>
                <c:pt idx="158">
                  <c:v>24.707291836845858</c:v>
                </c:pt>
                <c:pt idx="159">
                  <c:v>21.314600010891493</c:v>
                </c:pt>
                <c:pt idx="160">
                  <c:v>20.269019223438466</c:v>
                </c:pt>
                <c:pt idx="161">
                  <c:v>21.1022164134401</c:v>
                </c:pt>
                <c:pt idx="162">
                  <c:v>20.252682023634506</c:v>
                </c:pt>
                <c:pt idx="163">
                  <c:v>20.301693623046368</c:v>
                </c:pt>
                <c:pt idx="164">
                  <c:v>19.866034961607614</c:v>
                </c:pt>
                <c:pt idx="165">
                  <c:v>21.254696944943639</c:v>
                </c:pt>
                <c:pt idx="166">
                  <c:v>21.314600010891493</c:v>
                </c:pt>
                <c:pt idx="167">
                  <c:v>21.167565212655902</c:v>
                </c:pt>
                <c:pt idx="168">
                  <c:v>17.802102053041445</c:v>
                </c:pt>
                <c:pt idx="169">
                  <c:v>18.058051516636709</c:v>
                </c:pt>
                <c:pt idx="170">
                  <c:v>20.181887491150686</c:v>
                </c:pt>
                <c:pt idx="171">
                  <c:v>24.636497304362038</c:v>
                </c:pt>
                <c:pt idx="172">
                  <c:v>24.271633175407061</c:v>
                </c:pt>
                <c:pt idx="173">
                  <c:v>23.329521320045732</c:v>
                </c:pt>
                <c:pt idx="174">
                  <c:v>23.819637314164343</c:v>
                </c:pt>
                <c:pt idx="175">
                  <c:v>23.275063987365897</c:v>
                </c:pt>
                <c:pt idx="176">
                  <c:v>23.901323313184108</c:v>
                </c:pt>
                <c:pt idx="177">
                  <c:v>24.048358111419677</c:v>
                </c:pt>
                <c:pt idx="178">
                  <c:v>26.885585144039624</c:v>
                </c:pt>
                <c:pt idx="179">
                  <c:v>23.187932255078138</c:v>
                </c:pt>
                <c:pt idx="180">
                  <c:v>23.498339051353256</c:v>
                </c:pt>
                <c:pt idx="181">
                  <c:v>22.893862658606956</c:v>
                </c:pt>
                <c:pt idx="182">
                  <c:v>23.5092305178892</c:v>
                </c:pt>
                <c:pt idx="183">
                  <c:v>20.726460817949089</c:v>
                </c:pt>
                <c:pt idx="184">
                  <c:v>22.94831999128677</c:v>
                </c:pt>
                <c:pt idx="185">
                  <c:v>25.001361433316927</c:v>
                </c:pt>
                <c:pt idx="186">
                  <c:v>24.729074769917702</c:v>
                </c:pt>
                <c:pt idx="187">
                  <c:v>23.917660512988025</c:v>
                </c:pt>
                <c:pt idx="188">
                  <c:v>25.959810488482237</c:v>
                </c:pt>
                <c:pt idx="189">
                  <c:v>27.348472471818287</c:v>
                </c:pt>
                <c:pt idx="190">
                  <c:v>26.221205685345495</c:v>
                </c:pt>
                <c:pt idx="191">
                  <c:v>26.422697816260921</c:v>
                </c:pt>
                <c:pt idx="192">
                  <c:v>27.974731797636522</c:v>
                </c:pt>
                <c:pt idx="193">
                  <c:v>28.780700321298227</c:v>
                </c:pt>
                <c:pt idx="194">
                  <c:v>28.443064858683197</c:v>
                </c:pt>
                <c:pt idx="195">
                  <c:v>25.66574089201108</c:v>
                </c:pt>
                <c:pt idx="196">
                  <c:v>25.562271959919379</c:v>
                </c:pt>
                <c:pt idx="197">
                  <c:v>26.019713554430069</c:v>
                </c:pt>
                <c:pt idx="198">
                  <c:v>27.103414474758992</c:v>
                </c:pt>
                <c:pt idx="199">
                  <c:v>27.250449272994558</c:v>
                </c:pt>
                <c:pt idx="200">
                  <c:v>25.306322496324075</c:v>
                </c:pt>
                <c:pt idx="201">
                  <c:v>23.024560257038562</c:v>
                </c:pt>
                <c:pt idx="202">
                  <c:v>21.390840276643196</c:v>
                </c:pt>
                <c:pt idx="203">
                  <c:v>20.900724282524585</c:v>
                </c:pt>
                <c:pt idx="204">
                  <c:v>21.684909873114357</c:v>
                </c:pt>
                <c:pt idx="205">
                  <c:v>21.287371344551474</c:v>
                </c:pt>
                <c:pt idx="206">
                  <c:v>23.879540380112108</c:v>
                </c:pt>
                <c:pt idx="207">
                  <c:v>23.596362250176917</c:v>
                </c:pt>
                <c:pt idx="208">
                  <c:v>22.10967706801712</c:v>
                </c:pt>
                <c:pt idx="209">
                  <c:v>22.10967706801712</c:v>
                </c:pt>
                <c:pt idx="210">
                  <c:v>22.594347328867759</c:v>
                </c:pt>
                <c:pt idx="211">
                  <c:v>24.28252464194296</c:v>
                </c:pt>
                <c:pt idx="212">
                  <c:v>22.528998529651957</c:v>
                </c:pt>
                <c:pt idx="213">
                  <c:v>24.173609976583286</c:v>
                </c:pt>
                <c:pt idx="214">
                  <c:v>24.315199041550883</c:v>
                </c:pt>
                <c:pt idx="215">
                  <c:v>24.707291836845769</c:v>
                </c:pt>
                <c:pt idx="216">
                  <c:v>24.445896639982511</c:v>
                </c:pt>
                <c:pt idx="217">
                  <c:v>25.181070631160416</c:v>
                </c:pt>
                <c:pt idx="218">
                  <c:v>26.814790611555761</c:v>
                </c:pt>
                <c:pt idx="219">
                  <c:v>28.007406197244357</c:v>
                </c:pt>
                <c:pt idx="220">
                  <c:v>27.936611664760559</c:v>
                </c:pt>
                <c:pt idx="221">
                  <c:v>29.243587649076865</c:v>
                </c:pt>
                <c:pt idx="222">
                  <c:v>30.474323367641375</c:v>
                </c:pt>
                <c:pt idx="223">
                  <c:v>32.140717747644665</c:v>
                </c:pt>
                <c:pt idx="224">
                  <c:v>32.336764145292094</c:v>
                </c:pt>
                <c:pt idx="225">
                  <c:v>32.353101345096036</c:v>
                </c:pt>
                <c:pt idx="226">
                  <c:v>32.244186679736366</c:v>
                </c:pt>
                <c:pt idx="227">
                  <c:v>34.373468387518294</c:v>
                </c:pt>
                <c:pt idx="228">
                  <c:v>34.928933180852709</c:v>
                </c:pt>
                <c:pt idx="229">
                  <c:v>34.231879322550697</c:v>
                </c:pt>
                <c:pt idx="230">
                  <c:v>35.032402112944425</c:v>
                </c:pt>
                <c:pt idx="231">
                  <c:v>35.12497957850016</c:v>
                </c:pt>
                <c:pt idx="232">
                  <c:v>36.709687959483659</c:v>
                </c:pt>
                <c:pt idx="233">
                  <c:v>38.03844687687188</c:v>
                </c:pt>
                <c:pt idx="234">
                  <c:v>35.081413712356294</c:v>
                </c:pt>
                <c:pt idx="235">
                  <c:v>36.028971300985589</c:v>
                </c:pt>
                <c:pt idx="236">
                  <c:v>38.58846593693832</c:v>
                </c:pt>
                <c:pt idx="237">
                  <c:v>39.013233131841105</c:v>
                </c:pt>
                <c:pt idx="238">
                  <c:v>40.608832979360557</c:v>
                </c:pt>
                <c:pt idx="239">
                  <c:v>41.055383107335274</c:v>
                </c:pt>
                <c:pt idx="240">
                  <c:v>39.18749659641658</c:v>
                </c:pt>
                <c:pt idx="241">
                  <c:v>37.341393018569825</c:v>
                </c:pt>
                <c:pt idx="242">
                  <c:v>36.372052496868591</c:v>
                </c:pt>
                <c:pt idx="243">
                  <c:v>32.794205739802763</c:v>
                </c:pt>
                <c:pt idx="244">
                  <c:v>32.527364809671532</c:v>
                </c:pt>
                <c:pt idx="245">
                  <c:v>33.420465065620995</c:v>
                </c:pt>
                <c:pt idx="246">
                  <c:v>31.901105483853321</c:v>
                </c:pt>
                <c:pt idx="247">
                  <c:v>32.167946413984552</c:v>
                </c:pt>
                <c:pt idx="248">
                  <c:v>28.982192452213607</c:v>
                </c:pt>
                <c:pt idx="249">
                  <c:v>27.647987801557395</c:v>
                </c:pt>
                <c:pt idx="250">
                  <c:v>27.038065675543123</c:v>
                </c:pt>
                <c:pt idx="251">
                  <c:v>29.537657245548044</c:v>
                </c:pt>
                <c:pt idx="252">
                  <c:v>24.304307575014896</c:v>
                </c:pt>
                <c:pt idx="253">
                  <c:v>25.240973697108249</c:v>
                </c:pt>
                <c:pt idx="254">
                  <c:v>21.243805478407609</c:v>
                </c:pt>
                <c:pt idx="255">
                  <c:v>21.891847737297798</c:v>
                </c:pt>
                <c:pt idx="256">
                  <c:v>21.799270271742046</c:v>
                </c:pt>
                <c:pt idx="257">
                  <c:v>21.320045744159401</c:v>
                </c:pt>
                <c:pt idx="258">
                  <c:v>25.175624897892469</c:v>
                </c:pt>
                <c:pt idx="259">
                  <c:v>29.750040842999461</c:v>
                </c:pt>
                <c:pt idx="260">
                  <c:v>30.349071502477788</c:v>
                </c:pt>
                <c:pt idx="261">
                  <c:v>29.385176714044526</c:v>
                </c:pt>
                <c:pt idx="262">
                  <c:v>28.51930512443499</c:v>
                </c:pt>
                <c:pt idx="263">
                  <c:v>24.168164243315339</c:v>
                </c:pt>
                <c:pt idx="264">
                  <c:v>26.776670478679932</c:v>
                </c:pt>
                <c:pt idx="265">
                  <c:v>26.596961280836418</c:v>
                </c:pt>
                <c:pt idx="266">
                  <c:v>27.005391275935263</c:v>
                </c:pt>
                <c:pt idx="267">
                  <c:v>23.961226379131915</c:v>
                </c:pt>
                <c:pt idx="268">
                  <c:v>23.972117845667885</c:v>
                </c:pt>
                <c:pt idx="269">
                  <c:v>26.678647279856182</c:v>
                </c:pt>
                <c:pt idx="270">
                  <c:v>28.993083918749619</c:v>
                </c:pt>
                <c:pt idx="271">
                  <c:v>31.530795621630414</c:v>
                </c:pt>
                <c:pt idx="272">
                  <c:v>33.202635734901655</c:v>
                </c:pt>
                <c:pt idx="273">
                  <c:v>33.131841202417853</c:v>
                </c:pt>
                <c:pt idx="274">
                  <c:v>33.349670533137243</c:v>
                </c:pt>
                <c:pt idx="275">
                  <c:v>33.872460926863759</c:v>
                </c:pt>
                <c:pt idx="276">
                  <c:v>33.719980395360196</c:v>
                </c:pt>
                <c:pt idx="277">
                  <c:v>34.564069051897796</c:v>
                </c:pt>
                <c:pt idx="278">
                  <c:v>34.531394652289869</c:v>
                </c:pt>
                <c:pt idx="279">
                  <c:v>30.893644829276212</c:v>
                </c:pt>
                <c:pt idx="280">
                  <c:v>29.227250449272944</c:v>
                </c:pt>
                <c:pt idx="281">
                  <c:v>31.699613352937916</c:v>
                </c:pt>
                <c:pt idx="282">
                  <c:v>29.624788977835802</c:v>
                </c:pt>
                <c:pt idx="283">
                  <c:v>28.481184991559051</c:v>
                </c:pt>
                <c:pt idx="284">
                  <c:v>28.37771605946735</c:v>
                </c:pt>
                <c:pt idx="285">
                  <c:v>28.154440995479991</c:v>
                </c:pt>
                <c:pt idx="286">
                  <c:v>30.191145237706184</c:v>
                </c:pt>
                <c:pt idx="287">
                  <c:v>23.879540380112108</c:v>
                </c:pt>
                <c:pt idx="288">
                  <c:v>20.263573490170383</c:v>
                </c:pt>
                <c:pt idx="289">
                  <c:v>18.161520448728339</c:v>
                </c:pt>
                <c:pt idx="290">
                  <c:v>14.186135163099657</c:v>
                </c:pt>
                <c:pt idx="291">
                  <c:v>16.260959538201767</c:v>
                </c:pt>
                <c:pt idx="292">
                  <c:v>16.538691934868986</c:v>
                </c:pt>
                <c:pt idx="293">
                  <c:v>15.825300876763016</c:v>
                </c:pt>
                <c:pt idx="294">
                  <c:v>17.213962860099087</c:v>
                </c:pt>
                <c:pt idx="295">
                  <c:v>16.593149267548846</c:v>
                </c:pt>
                <c:pt idx="296">
                  <c:v>18.864020040298414</c:v>
                </c:pt>
                <c:pt idx="297">
                  <c:v>20.203670424222576</c:v>
                </c:pt>
                <c:pt idx="298">
                  <c:v>21.848281871153908</c:v>
                </c:pt>
                <c:pt idx="299">
                  <c:v>20.639329085661331</c:v>
                </c:pt>
                <c:pt idx="300">
                  <c:v>21.902739203833743</c:v>
                </c:pt>
                <c:pt idx="301">
                  <c:v>18.662527909382941</c:v>
                </c:pt>
                <c:pt idx="302">
                  <c:v>20.966073081740412</c:v>
                </c:pt>
                <c:pt idx="303">
                  <c:v>21.54332080814676</c:v>
                </c:pt>
                <c:pt idx="304">
                  <c:v>21.924522136905679</c:v>
                </c:pt>
                <c:pt idx="305">
                  <c:v>10.651854272177697</c:v>
                </c:pt>
                <c:pt idx="306">
                  <c:v>2.5867233022925928</c:v>
                </c:pt>
                <c:pt idx="307">
                  <c:v>-1.1817241191526939</c:v>
                </c:pt>
                <c:pt idx="308">
                  <c:v>-6.1046669934107234</c:v>
                </c:pt>
                <c:pt idx="309">
                  <c:v>8.2884060338723984</c:v>
                </c:pt>
                <c:pt idx="310">
                  <c:v>3.6976528889614446</c:v>
                </c:pt>
                <c:pt idx="311">
                  <c:v>7.9072047051135019</c:v>
                </c:pt>
                <c:pt idx="312">
                  <c:v>10.286990143222763</c:v>
                </c:pt>
                <c:pt idx="313">
                  <c:v>10.080052279039343</c:v>
                </c:pt>
                <c:pt idx="314">
                  <c:v>5.7942601971355145</c:v>
                </c:pt>
                <c:pt idx="315">
                  <c:v>7.2700539127593</c:v>
                </c:pt>
                <c:pt idx="316">
                  <c:v>5.1897838043892142</c:v>
                </c:pt>
                <c:pt idx="317">
                  <c:v>8.7730762947230367</c:v>
                </c:pt>
                <c:pt idx="318">
                  <c:v>11.419702662963505</c:v>
                </c:pt>
                <c:pt idx="319">
                  <c:v>13.472744104993684</c:v>
                </c:pt>
                <c:pt idx="320">
                  <c:v>13.968305832380267</c:v>
                </c:pt>
                <c:pt idx="321">
                  <c:v>14.436638893426924</c:v>
                </c:pt>
                <c:pt idx="322">
                  <c:v>15.019332353101266</c:v>
                </c:pt>
                <c:pt idx="323">
                  <c:v>15.721831944671273</c:v>
                </c:pt>
                <c:pt idx="324">
                  <c:v>16.168382072645993</c:v>
                </c:pt>
                <c:pt idx="325">
                  <c:v>11.828132658062307</c:v>
                </c:pt>
                <c:pt idx="326">
                  <c:v>8.3101889669442883</c:v>
                </c:pt>
                <c:pt idx="327">
                  <c:v>8.1032511027608898</c:v>
                </c:pt>
                <c:pt idx="328">
                  <c:v>6.8725153841963982</c:v>
                </c:pt>
                <c:pt idx="329">
                  <c:v>7.5477863094264963</c:v>
                </c:pt>
                <c:pt idx="330">
                  <c:v>8.1141425692968774</c:v>
                </c:pt>
                <c:pt idx="331">
                  <c:v>14.790611555845912</c:v>
                </c:pt>
                <c:pt idx="332">
                  <c:v>15.955998475194599</c:v>
                </c:pt>
                <c:pt idx="333">
                  <c:v>15.62925447911554</c:v>
                </c:pt>
                <c:pt idx="334">
                  <c:v>15.150029951532895</c:v>
                </c:pt>
                <c:pt idx="335">
                  <c:v>15.046561019441196</c:v>
                </c:pt>
                <c:pt idx="336">
                  <c:v>13.696019168981044</c:v>
                </c:pt>
                <c:pt idx="337">
                  <c:v>12.650438381528017</c:v>
                </c:pt>
                <c:pt idx="338">
                  <c:v>10.052823612699392</c:v>
                </c:pt>
                <c:pt idx="339">
                  <c:v>9.6552850841365334</c:v>
                </c:pt>
                <c:pt idx="340">
                  <c:v>6.3388335239339622</c:v>
                </c:pt>
                <c:pt idx="341">
                  <c:v>9.0290257583183209</c:v>
                </c:pt>
                <c:pt idx="342">
                  <c:v>9.1433861569459651</c:v>
                </c:pt>
                <c:pt idx="343">
                  <c:v>8.887436693350681</c:v>
                </c:pt>
                <c:pt idx="344">
                  <c:v>9.3775526874692936</c:v>
                </c:pt>
                <c:pt idx="345">
                  <c:v>9.8404400152479532</c:v>
                </c:pt>
                <c:pt idx="346">
                  <c:v>10.695420138321543</c:v>
                </c:pt>
                <c:pt idx="347">
                  <c:v>10.450362141262225</c:v>
                </c:pt>
                <c:pt idx="348">
                  <c:v>9.2577465555736094</c:v>
                </c:pt>
                <c:pt idx="349">
                  <c:v>11.049392800740531</c:v>
                </c:pt>
                <c:pt idx="350">
                  <c:v>9.7042966835483533</c:v>
                </c:pt>
                <c:pt idx="351">
                  <c:v>10.36867614224246</c:v>
                </c:pt>
                <c:pt idx="352">
                  <c:v>8.2502859009964791</c:v>
                </c:pt>
                <c:pt idx="353">
                  <c:v>8.479006698251812</c:v>
                </c:pt>
                <c:pt idx="354">
                  <c:v>6.9814300495560699</c:v>
                </c:pt>
                <c:pt idx="355">
                  <c:v>8.0542395033490255</c:v>
                </c:pt>
                <c:pt idx="356">
                  <c:v>6.5403256548493216</c:v>
                </c:pt>
                <c:pt idx="357">
                  <c:v>7.0522245820398899</c:v>
                </c:pt>
                <c:pt idx="358">
                  <c:v>9.4592386864890354</c:v>
                </c:pt>
                <c:pt idx="359">
                  <c:v>9.7315253498882583</c:v>
                </c:pt>
                <c:pt idx="360">
                  <c:v>9.0780373577301177</c:v>
                </c:pt>
                <c:pt idx="361">
                  <c:v>9.7641997494961821</c:v>
                </c:pt>
                <c:pt idx="362">
                  <c:v>9.4592386864890585</c:v>
                </c:pt>
                <c:pt idx="363">
                  <c:v>9.5028045526329272</c:v>
                </c:pt>
                <c:pt idx="364">
                  <c:v>11.73010945923858</c:v>
                </c:pt>
                <c:pt idx="365">
                  <c:v>13.173228775254486</c:v>
                </c:pt>
                <c:pt idx="366">
                  <c:v>15.689157545063349</c:v>
                </c:pt>
                <c:pt idx="367">
                  <c:v>16.293633937809648</c:v>
                </c:pt>
                <c:pt idx="368">
                  <c:v>14.333169961335201</c:v>
                </c:pt>
                <c:pt idx="369">
                  <c:v>14.365844360943104</c:v>
                </c:pt>
                <c:pt idx="370">
                  <c:v>14.981212220225348</c:v>
                </c:pt>
                <c:pt idx="371">
                  <c:v>15.672820345259385</c:v>
                </c:pt>
                <c:pt idx="372">
                  <c:v>14.992103686761315</c:v>
                </c:pt>
                <c:pt idx="373">
                  <c:v>13.608887436693262</c:v>
                </c:pt>
                <c:pt idx="374">
                  <c:v>13.875728366824491</c:v>
                </c:pt>
                <c:pt idx="375">
                  <c:v>14.447530359962846</c:v>
                </c:pt>
                <c:pt idx="376">
                  <c:v>14.371290094211076</c:v>
                </c:pt>
                <c:pt idx="377">
                  <c:v>15.002995153297283</c:v>
                </c:pt>
                <c:pt idx="378">
                  <c:v>15.71094047813526</c:v>
                </c:pt>
                <c:pt idx="379">
                  <c:v>16.756521265588308</c:v>
                </c:pt>
                <c:pt idx="380">
                  <c:v>16.620377933888708</c:v>
                </c:pt>
                <c:pt idx="381">
                  <c:v>16.407994336437291</c:v>
                </c:pt>
                <c:pt idx="382">
                  <c:v>16.473343135653117</c:v>
                </c:pt>
                <c:pt idx="383">
                  <c:v>16.565920601208873</c:v>
                </c:pt>
                <c:pt idx="384">
                  <c:v>15.052006752709168</c:v>
                </c:pt>
                <c:pt idx="385">
                  <c:v>13.843053967216612</c:v>
                </c:pt>
                <c:pt idx="386">
                  <c:v>13.037085443554886</c:v>
                </c:pt>
                <c:pt idx="387">
                  <c:v>10.210749877470926</c:v>
                </c:pt>
                <c:pt idx="388">
                  <c:v>10.738986004465412</c:v>
                </c:pt>
                <c:pt idx="389">
                  <c:v>10.504819473942062</c:v>
                </c:pt>
                <c:pt idx="390">
                  <c:v>16.130261939770097</c:v>
                </c:pt>
                <c:pt idx="391">
                  <c:v>19.822469095463589</c:v>
                </c:pt>
                <c:pt idx="392">
                  <c:v>24.897892501225183</c:v>
                </c:pt>
                <c:pt idx="393">
                  <c:v>23.716168382072556</c:v>
                </c:pt>
                <c:pt idx="394">
                  <c:v>25.061264499264734</c:v>
                </c:pt>
                <c:pt idx="395">
                  <c:v>27.06529434188305</c:v>
                </c:pt>
                <c:pt idx="396">
                  <c:v>26.765779012143899</c:v>
                </c:pt>
                <c:pt idx="397">
                  <c:v>26.117736753253752</c:v>
                </c:pt>
                <c:pt idx="398">
                  <c:v>25.736535424494832</c:v>
                </c:pt>
                <c:pt idx="399">
                  <c:v>25.556826226651363</c:v>
                </c:pt>
                <c:pt idx="400">
                  <c:v>23.079017589718397</c:v>
                </c:pt>
                <c:pt idx="401">
                  <c:v>22.474541196972119</c:v>
                </c:pt>
                <c:pt idx="402">
                  <c:v>24.032020911615692</c:v>
                </c:pt>
                <c:pt idx="403">
                  <c:v>23.705276915536633</c:v>
                </c:pt>
                <c:pt idx="404">
                  <c:v>24.876109568153293</c:v>
                </c:pt>
                <c:pt idx="405">
                  <c:v>25.518706093775467</c:v>
                </c:pt>
                <c:pt idx="406">
                  <c:v>26.645972880248259</c:v>
                </c:pt>
                <c:pt idx="407">
                  <c:v>26.417252082992903</c:v>
                </c:pt>
                <c:pt idx="408">
                  <c:v>25.099384632140655</c:v>
                </c:pt>
                <c:pt idx="409">
                  <c:v>29.864401241627125</c:v>
                </c:pt>
                <c:pt idx="410">
                  <c:v>30.577792299733119</c:v>
                </c:pt>
                <c:pt idx="411">
                  <c:v>30.528780700321256</c:v>
                </c:pt>
                <c:pt idx="412">
                  <c:v>29.543102978816059</c:v>
                </c:pt>
                <c:pt idx="413">
                  <c:v>27.620759135217511</c:v>
                </c:pt>
                <c:pt idx="414">
                  <c:v>23.503784784621207</c:v>
                </c:pt>
                <c:pt idx="415">
                  <c:v>25.268202363448221</c:v>
                </c:pt>
                <c:pt idx="416">
                  <c:v>27.468278603713969</c:v>
                </c:pt>
                <c:pt idx="417">
                  <c:v>28.900506453193909</c:v>
                </c:pt>
                <c:pt idx="418">
                  <c:v>29.690137777051696</c:v>
                </c:pt>
                <c:pt idx="419">
                  <c:v>30.147579371562383</c:v>
                </c:pt>
                <c:pt idx="420">
                  <c:v>29.543102978816083</c:v>
                </c:pt>
                <c:pt idx="421">
                  <c:v>33.692751729020287</c:v>
                </c:pt>
                <c:pt idx="422">
                  <c:v>39.454337526547924</c:v>
                </c:pt>
                <c:pt idx="423">
                  <c:v>38.555791537330485</c:v>
                </c:pt>
                <c:pt idx="424">
                  <c:v>37.401296084517767</c:v>
                </c:pt>
                <c:pt idx="425">
                  <c:v>39.884550454718706</c:v>
                </c:pt>
                <c:pt idx="426">
                  <c:v>39.116702063932898</c:v>
                </c:pt>
                <c:pt idx="427">
                  <c:v>38.555791537330485</c:v>
                </c:pt>
                <c:pt idx="428">
                  <c:v>38.664706202690184</c:v>
                </c:pt>
                <c:pt idx="429">
                  <c:v>39.111256330664901</c:v>
                </c:pt>
                <c:pt idx="430">
                  <c:v>40.026139519686296</c:v>
                </c:pt>
                <c:pt idx="431">
                  <c:v>40.510809780536917</c:v>
                </c:pt>
                <c:pt idx="432">
                  <c:v>39.786527255894974</c:v>
                </c:pt>
                <c:pt idx="433">
                  <c:v>39.672166857267314</c:v>
                </c:pt>
                <c:pt idx="434">
                  <c:v>40.53259271360885</c:v>
                </c:pt>
                <c:pt idx="435">
                  <c:v>38.34340793987905</c:v>
                </c:pt>
                <c:pt idx="436">
                  <c:v>33.567499863856632</c:v>
                </c:pt>
                <c:pt idx="437">
                  <c:v>34.869030114904916</c:v>
                </c:pt>
                <c:pt idx="438">
                  <c:v>34.928933180852752</c:v>
                </c:pt>
                <c:pt idx="439">
                  <c:v>35.78391330392634</c:v>
                </c:pt>
                <c:pt idx="440">
                  <c:v>34.754669716277256</c:v>
                </c:pt>
                <c:pt idx="441">
                  <c:v>37.390404617981751</c:v>
                </c:pt>
                <c:pt idx="442">
                  <c:v>42.808909219626386</c:v>
                </c:pt>
                <c:pt idx="443">
                  <c:v>43.097533082829578</c:v>
                </c:pt>
                <c:pt idx="444">
                  <c:v>40.744976311060263</c:v>
                </c:pt>
                <c:pt idx="445">
                  <c:v>41.360344170342515</c:v>
                </c:pt>
                <c:pt idx="446">
                  <c:v>43.124761749169508</c:v>
                </c:pt>
                <c:pt idx="447">
                  <c:v>46.386755976692243</c:v>
                </c:pt>
                <c:pt idx="448">
                  <c:v>46.490224908783958</c:v>
                </c:pt>
                <c:pt idx="449">
                  <c:v>46.871426237542877</c:v>
                </c:pt>
                <c:pt idx="450">
                  <c:v>47.797200893100246</c:v>
                </c:pt>
                <c:pt idx="451">
                  <c:v>47.236290366497855</c:v>
                </c:pt>
                <c:pt idx="452">
                  <c:v>46.517453575123888</c:v>
                </c:pt>
                <c:pt idx="453">
                  <c:v>47.05658116865439</c:v>
                </c:pt>
                <c:pt idx="454">
                  <c:v>47.1110385013342</c:v>
                </c:pt>
                <c:pt idx="455">
                  <c:v>46.909546370418774</c:v>
                </c:pt>
                <c:pt idx="456">
                  <c:v>46.201601045580823</c:v>
                </c:pt>
                <c:pt idx="457">
                  <c:v>46.724391439307333</c:v>
                </c:pt>
                <c:pt idx="458">
                  <c:v>49.893808201274339</c:v>
                </c:pt>
                <c:pt idx="459">
                  <c:v>48.924467679573105</c:v>
                </c:pt>
                <c:pt idx="460">
                  <c:v>48.641289549637889</c:v>
                </c:pt>
                <c:pt idx="461">
                  <c:v>48.347219953166757</c:v>
                </c:pt>
                <c:pt idx="462">
                  <c:v>45.651581985514376</c:v>
                </c:pt>
                <c:pt idx="463">
                  <c:v>45.640690518978431</c:v>
                </c:pt>
                <c:pt idx="464">
                  <c:v>46.250612644992707</c:v>
                </c:pt>
                <c:pt idx="465">
                  <c:v>44.992648260088288</c:v>
                </c:pt>
                <c:pt idx="466">
                  <c:v>47.846212492512173</c:v>
                </c:pt>
                <c:pt idx="467">
                  <c:v>50.258672330229338</c:v>
                </c:pt>
                <c:pt idx="468">
                  <c:v>50.830474323367739</c:v>
                </c:pt>
                <c:pt idx="469">
                  <c:v>51.146326852910832</c:v>
                </c:pt>
                <c:pt idx="470">
                  <c:v>51.854272177748825</c:v>
                </c:pt>
                <c:pt idx="471">
                  <c:v>54.168708816642244</c:v>
                </c:pt>
                <c:pt idx="472">
                  <c:v>55.851440396449448</c:v>
                </c:pt>
                <c:pt idx="473">
                  <c:v>54.740510809780595</c:v>
                </c:pt>
                <c:pt idx="474">
                  <c:v>52.861732832325934</c:v>
                </c:pt>
                <c:pt idx="475">
                  <c:v>51.816152044872887</c:v>
                </c:pt>
                <c:pt idx="476">
                  <c:v>51.331481784022273</c:v>
                </c:pt>
                <c:pt idx="477">
                  <c:v>50.944834721995377</c:v>
                </c:pt>
                <c:pt idx="478">
                  <c:v>51.816152044872887</c:v>
                </c:pt>
                <c:pt idx="479">
                  <c:v>51.407722049774037</c:v>
                </c:pt>
                <c:pt idx="480">
                  <c:v>51.543865381473665</c:v>
                </c:pt>
                <c:pt idx="481">
                  <c:v>49.27299460872414</c:v>
                </c:pt>
                <c:pt idx="482">
                  <c:v>49.54528127212334</c:v>
                </c:pt>
                <c:pt idx="483">
                  <c:v>48.036813156891611</c:v>
                </c:pt>
                <c:pt idx="484">
                  <c:v>48.227413821271071</c:v>
                </c:pt>
                <c:pt idx="485">
                  <c:v>49.033382344932797</c:v>
                </c:pt>
                <c:pt idx="486">
                  <c:v>47.563034362576985</c:v>
                </c:pt>
                <c:pt idx="487">
                  <c:v>48.319991286826827</c:v>
                </c:pt>
                <c:pt idx="488">
                  <c:v>49.109622610684568</c:v>
                </c:pt>
                <c:pt idx="489">
                  <c:v>48.886347546697181</c:v>
                </c:pt>
                <c:pt idx="490">
                  <c:v>49.082393944344638</c:v>
                </c:pt>
                <c:pt idx="491">
                  <c:v>48.712084082121685</c:v>
                </c:pt>
                <c:pt idx="492">
                  <c:v>48.047704623427578</c:v>
                </c:pt>
                <c:pt idx="493">
                  <c:v>47.584817295648875</c:v>
                </c:pt>
                <c:pt idx="494">
                  <c:v>45.542667320154685</c:v>
                </c:pt>
                <c:pt idx="495">
                  <c:v>42.874258018842283</c:v>
                </c:pt>
                <c:pt idx="496">
                  <c:v>41.7687741654414</c:v>
                </c:pt>
                <c:pt idx="497">
                  <c:v>41.066274573871418</c:v>
                </c:pt>
                <c:pt idx="498">
                  <c:v>41.245983771714911</c:v>
                </c:pt>
                <c:pt idx="499">
                  <c:v>41.725208299297535</c:v>
                </c:pt>
                <c:pt idx="500">
                  <c:v>42.160866960736307</c:v>
                </c:pt>
                <c:pt idx="501">
                  <c:v>41.567282034525974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E-47E3-8614-FCA58279A47D}"/>
            </c:ext>
          </c:extLst>
        </c:ser>
        <c:ser>
          <c:idx val="1"/>
          <c:order val="1"/>
          <c:tx>
            <c:strRef>
              <c:f>'Cumulative Return'!$J$6</c:f>
              <c:strCache>
                <c:ptCount val="1"/>
                <c:pt idx="0">
                  <c:v>Rebalancing strategy</c:v>
                </c:pt>
              </c:strCache>
            </c:strRef>
          </c:tx>
          <c:marker>
            <c:symbol val="none"/>
          </c:marker>
          <c:val>
            <c:numRef>
              <c:f>'Cumulative Return'!$J$7:$J$508</c:f>
              <c:numCache>
                <c:formatCode>General</c:formatCode>
                <c:ptCount val="502"/>
                <c:pt idx="1">
                  <c:v>-0.51734466045852967</c:v>
                </c:pt>
                <c:pt idx="2">
                  <c:v>2.7397168678970574</c:v>
                </c:pt>
                <c:pt idx="3">
                  <c:v>4.2930222806097813</c:v>
                </c:pt>
                <c:pt idx="4">
                  <c:v>5.5093513681019441</c:v>
                </c:pt>
                <c:pt idx="5">
                  <c:v>6.1746770682412073</c:v>
                </c:pt>
                <c:pt idx="6">
                  <c:v>5.8262807161559511</c:v>
                </c:pt>
                <c:pt idx="7">
                  <c:v>5.6566149063873024</c:v>
                </c:pt>
                <c:pt idx="8">
                  <c:v>4.7553428252213088</c:v>
                </c:pt>
                <c:pt idx="9">
                  <c:v>4.3967522421218375</c:v>
                </c:pt>
                <c:pt idx="10">
                  <c:v>2.4721707994681097</c:v>
                </c:pt>
                <c:pt idx="11">
                  <c:v>0.53641245018073436</c:v>
                </c:pt>
                <c:pt idx="12">
                  <c:v>1.8704688493130672</c:v>
                </c:pt>
                <c:pt idx="13">
                  <c:v>1.329957236340773</c:v>
                </c:pt>
                <c:pt idx="14">
                  <c:v>2.314622288802437</c:v>
                </c:pt>
                <c:pt idx="15">
                  <c:v>3.1777936443011523</c:v>
                </c:pt>
                <c:pt idx="16">
                  <c:v>3.2359024662768521</c:v>
                </c:pt>
                <c:pt idx="17">
                  <c:v>2.6604312662346086</c:v>
                </c:pt>
                <c:pt idx="18">
                  <c:v>2.941867120100361</c:v>
                </c:pt>
                <c:pt idx="19">
                  <c:v>2.0416817878260773</c:v>
                </c:pt>
                <c:pt idx="20">
                  <c:v>0.91424390377584652</c:v>
                </c:pt>
                <c:pt idx="21">
                  <c:v>0.43326681774040754</c:v>
                </c:pt>
                <c:pt idx="22">
                  <c:v>0.27578650277978456</c:v>
                </c:pt>
                <c:pt idx="23">
                  <c:v>-0.56724623952414399</c:v>
                </c:pt>
                <c:pt idx="24">
                  <c:v>-0.97863343715455242</c:v>
                </c:pt>
                <c:pt idx="25">
                  <c:v>-0.56003903310081204</c:v>
                </c:pt>
                <c:pt idx="26">
                  <c:v>0.56435763210324064</c:v>
                </c:pt>
                <c:pt idx="27">
                  <c:v>-0.43905940971483703</c:v>
                </c:pt>
                <c:pt idx="28">
                  <c:v>-1.1841832317617484</c:v>
                </c:pt>
                <c:pt idx="29">
                  <c:v>-0.37274582836144265</c:v>
                </c:pt>
                <c:pt idx="30">
                  <c:v>-1.0352875794428673</c:v>
                </c:pt>
                <c:pt idx="31">
                  <c:v>-1.4045963656847293</c:v>
                </c:pt>
                <c:pt idx="32">
                  <c:v>-2.0076392425865341</c:v>
                </c:pt>
                <c:pt idx="33">
                  <c:v>-4.5457668168935594</c:v>
                </c:pt>
                <c:pt idx="34">
                  <c:v>-7.3898559088410138</c:v>
                </c:pt>
                <c:pt idx="35">
                  <c:v>-7.9776762709383604</c:v>
                </c:pt>
                <c:pt idx="36">
                  <c:v>-8.0486318054700519</c:v>
                </c:pt>
                <c:pt idx="37">
                  <c:v>-7.0249631664167982</c:v>
                </c:pt>
                <c:pt idx="38">
                  <c:v>-5.8418084777270511</c:v>
                </c:pt>
                <c:pt idx="39">
                  <c:v>-5.5639503011713494</c:v>
                </c:pt>
                <c:pt idx="40">
                  <c:v>-6.7762114568603149</c:v>
                </c:pt>
                <c:pt idx="41">
                  <c:v>-5.683474940761446</c:v>
                </c:pt>
                <c:pt idx="42">
                  <c:v>-5.9031281199521946</c:v>
                </c:pt>
                <c:pt idx="43">
                  <c:v>-5.2658902564369559</c:v>
                </c:pt>
                <c:pt idx="44">
                  <c:v>-3.9073823126193119</c:v>
                </c:pt>
                <c:pt idx="45">
                  <c:v>-2.4364600045775342</c:v>
                </c:pt>
                <c:pt idx="46">
                  <c:v>-6.522204673520271</c:v>
                </c:pt>
                <c:pt idx="47">
                  <c:v>-5.9911899101427801</c:v>
                </c:pt>
                <c:pt idx="48">
                  <c:v>-6.8212340243754337</c:v>
                </c:pt>
                <c:pt idx="49">
                  <c:v>-7.4884859997924602</c:v>
                </c:pt>
                <c:pt idx="50">
                  <c:v>-5.3672203112649752</c:v>
                </c:pt>
                <c:pt idx="51">
                  <c:v>-6.4231316839497676</c:v>
                </c:pt>
                <c:pt idx="52">
                  <c:v>-7.2687113433852595</c:v>
                </c:pt>
                <c:pt idx="53">
                  <c:v>-7.9685878357689592</c:v>
                </c:pt>
                <c:pt idx="54">
                  <c:v>-7.4888436993084113</c:v>
                </c:pt>
                <c:pt idx="55">
                  <c:v>-7.9780862575164928</c:v>
                </c:pt>
                <c:pt idx="56">
                  <c:v>-7.5279026299842062</c:v>
                </c:pt>
                <c:pt idx="57">
                  <c:v>-8.1942547941545207</c:v>
                </c:pt>
                <c:pt idx="58">
                  <c:v>-7.4700042747125606</c:v>
                </c:pt>
                <c:pt idx="59">
                  <c:v>-8.5839313095448784</c:v>
                </c:pt>
                <c:pt idx="60">
                  <c:v>-4.2568363041807107</c:v>
                </c:pt>
                <c:pt idx="61">
                  <c:v>-3.3941763407437819</c:v>
                </c:pt>
                <c:pt idx="62">
                  <c:v>-5.5805258168128873</c:v>
                </c:pt>
                <c:pt idx="63">
                  <c:v>-7.4972552163148904</c:v>
                </c:pt>
                <c:pt idx="64">
                  <c:v>-8.3119913126662901</c:v>
                </c:pt>
                <c:pt idx="65">
                  <c:v>-8.8834198840948666</c:v>
                </c:pt>
                <c:pt idx="66">
                  <c:v>-10.104684251910957</c:v>
                </c:pt>
                <c:pt idx="67">
                  <c:v>-9.5955933428200524</c:v>
                </c:pt>
                <c:pt idx="68">
                  <c:v>-8.9564230582083848</c:v>
                </c:pt>
                <c:pt idx="69">
                  <c:v>-7.686201368573875</c:v>
                </c:pt>
                <c:pt idx="70">
                  <c:v>-7.1714693841933519</c:v>
                </c:pt>
                <c:pt idx="71">
                  <c:v>-7.5187529205992476</c:v>
                </c:pt>
                <c:pt idx="72">
                  <c:v>-5.0379496128615031</c:v>
                </c:pt>
                <c:pt idx="73">
                  <c:v>-6.8650389500372828</c:v>
                </c:pt>
                <c:pt idx="74">
                  <c:v>-7.469747457053078</c:v>
                </c:pt>
                <c:pt idx="75">
                  <c:v>-5.2665578528002683</c:v>
                </c:pt>
                <c:pt idx="76">
                  <c:v>0.71506383130074402</c:v>
                </c:pt>
                <c:pt idx="77">
                  <c:v>-0.19561345084561088</c:v>
                </c:pt>
                <c:pt idx="78">
                  <c:v>0.18411248608686259</c:v>
                </c:pt>
                <c:pt idx="79">
                  <c:v>0.37051599485878883</c:v>
                </c:pt>
                <c:pt idx="80">
                  <c:v>1.371938781331361</c:v>
                </c:pt>
                <c:pt idx="81">
                  <c:v>0.54840299545066973</c:v>
                </c:pt>
                <c:pt idx="82">
                  <c:v>2.3129482016784664</c:v>
                </c:pt>
                <c:pt idx="83">
                  <c:v>2.9302984271455168</c:v>
                </c:pt>
                <c:pt idx="84">
                  <c:v>4.1520878952135964</c:v>
                </c:pt>
                <c:pt idx="85">
                  <c:v>4.2153390021079762</c:v>
                </c:pt>
                <c:pt idx="86">
                  <c:v>4.231141783397474</c:v>
                </c:pt>
                <c:pt idx="87">
                  <c:v>4.8473528751971307</c:v>
                </c:pt>
                <c:pt idx="88">
                  <c:v>5.5330731432038371</c:v>
                </c:pt>
                <c:pt idx="89">
                  <c:v>4.779238986718271</c:v>
                </c:pt>
                <c:pt idx="90">
                  <c:v>2.6734244241200411</c:v>
                </c:pt>
                <c:pt idx="91">
                  <c:v>4.3322429172707233</c:v>
                </c:pt>
                <c:pt idx="92">
                  <c:v>4.3375066292404174</c:v>
                </c:pt>
                <c:pt idx="93">
                  <c:v>4.4954096767692242</c:v>
                </c:pt>
                <c:pt idx="94">
                  <c:v>5.0209233664008313</c:v>
                </c:pt>
                <c:pt idx="95">
                  <c:v>5.522779187405602</c:v>
                </c:pt>
                <c:pt idx="96">
                  <c:v>6.4486569507345992</c:v>
                </c:pt>
                <c:pt idx="97">
                  <c:v>6.6135799007938756</c:v>
                </c:pt>
                <c:pt idx="98">
                  <c:v>7.3956740608144722</c:v>
                </c:pt>
                <c:pt idx="99">
                  <c:v>6.6860196982270299</c:v>
                </c:pt>
                <c:pt idx="100">
                  <c:v>7.9252216727231257</c:v>
                </c:pt>
                <c:pt idx="101">
                  <c:v>6.0104469254022908</c:v>
                </c:pt>
                <c:pt idx="102">
                  <c:v>13.275359932858798</c:v>
                </c:pt>
                <c:pt idx="103">
                  <c:v>16.133192421393659</c:v>
                </c:pt>
                <c:pt idx="104">
                  <c:v>16.682307735609658</c:v>
                </c:pt>
                <c:pt idx="105">
                  <c:v>15.865466809545437</c:v>
                </c:pt>
                <c:pt idx="106">
                  <c:v>17.832618204905202</c:v>
                </c:pt>
                <c:pt idx="107">
                  <c:v>16.73417356559197</c:v>
                </c:pt>
                <c:pt idx="108">
                  <c:v>14.582883258064793</c:v>
                </c:pt>
                <c:pt idx="109">
                  <c:v>13.538434574356284</c:v>
                </c:pt>
                <c:pt idx="110">
                  <c:v>13.851702683662737</c:v>
                </c:pt>
                <c:pt idx="111">
                  <c:v>14.298517327652371</c:v>
                </c:pt>
                <c:pt idx="112">
                  <c:v>16.297847695471756</c:v>
                </c:pt>
                <c:pt idx="113">
                  <c:v>16.69644089594069</c:v>
                </c:pt>
                <c:pt idx="114">
                  <c:v>15.071032208411506</c:v>
                </c:pt>
                <c:pt idx="115">
                  <c:v>17.98148705600433</c:v>
                </c:pt>
                <c:pt idx="116">
                  <c:v>19.605477828784036</c:v>
                </c:pt>
                <c:pt idx="117">
                  <c:v>20.186582836274837</c:v>
                </c:pt>
                <c:pt idx="118">
                  <c:v>22.348623007793677</c:v>
                </c:pt>
                <c:pt idx="119">
                  <c:v>23.0025065458338</c:v>
                </c:pt>
                <c:pt idx="120">
                  <c:v>23.379997547501794</c:v>
                </c:pt>
                <c:pt idx="121">
                  <c:v>25.260354378007289</c:v>
                </c:pt>
                <c:pt idx="122">
                  <c:v>22.93826664515468</c:v>
                </c:pt>
                <c:pt idx="123">
                  <c:v>24.243359583591207</c:v>
                </c:pt>
                <c:pt idx="124">
                  <c:v>25.917689417893275</c:v>
                </c:pt>
                <c:pt idx="125">
                  <c:v>26.096870305265284</c:v>
                </c:pt>
                <c:pt idx="126">
                  <c:v>23.567273167031743</c:v>
                </c:pt>
                <c:pt idx="127">
                  <c:v>21.513795362068443</c:v>
                </c:pt>
                <c:pt idx="128">
                  <c:v>21.571784477957458</c:v>
                </c:pt>
                <c:pt idx="129">
                  <c:v>21.415750417951219</c:v>
                </c:pt>
                <c:pt idx="130">
                  <c:v>21.884584138258411</c:v>
                </c:pt>
                <c:pt idx="131">
                  <c:v>19.009156379492133</c:v>
                </c:pt>
                <c:pt idx="132">
                  <c:v>18.528695136699056</c:v>
                </c:pt>
                <c:pt idx="133">
                  <c:v>18.74479702644112</c:v>
                </c:pt>
                <c:pt idx="134">
                  <c:v>18.873260964778439</c:v>
                </c:pt>
                <c:pt idx="135">
                  <c:v>19.129859205247655</c:v>
                </c:pt>
                <c:pt idx="136">
                  <c:v>20.628945128465205</c:v>
                </c:pt>
                <c:pt idx="137">
                  <c:v>18.953873082355699</c:v>
                </c:pt>
                <c:pt idx="138">
                  <c:v>19.64081208217252</c:v>
                </c:pt>
                <c:pt idx="139">
                  <c:v>14.824110544830571</c:v>
                </c:pt>
                <c:pt idx="140">
                  <c:v>13.849293323059641</c:v>
                </c:pt>
                <c:pt idx="141">
                  <c:v>15.099112364704204</c:v>
                </c:pt>
                <c:pt idx="142">
                  <c:v>16.762442838443615</c:v>
                </c:pt>
                <c:pt idx="143">
                  <c:v>18.13603057460227</c:v>
                </c:pt>
                <c:pt idx="144">
                  <c:v>18.732589953070633</c:v>
                </c:pt>
                <c:pt idx="145">
                  <c:v>20.45189303770265</c:v>
                </c:pt>
                <c:pt idx="146">
                  <c:v>20.655264484351534</c:v>
                </c:pt>
                <c:pt idx="147">
                  <c:v>22.008322395230117</c:v>
                </c:pt>
                <c:pt idx="148">
                  <c:v>22.600170027839582</c:v>
                </c:pt>
                <c:pt idx="149">
                  <c:v>22.52938922713177</c:v>
                </c:pt>
                <c:pt idx="150">
                  <c:v>22.803859101849543</c:v>
                </c:pt>
                <c:pt idx="151">
                  <c:v>22.755296124497558</c:v>
                </c:pt>
                <c:pt idx="152">
                  <c:v>21.929324393048798</c:v>
                </c:pt>
                <c:pt idx="153">
                  <c:v>22.958140141501126</c:v>
                </c:pt>
                <c:pt idx="154">
                  <c:v>23.108025523268005</c:v>
                </c:pt>
                <c:pt idx="155">
                  <c:v>23.48217817755096</c:v>
                </c:pt>
                <c:pt idx="156">
                  <c:v>22.806828442866934</c:v>
                </c:pt>
                <c:pt idx="157">
                  <c:v>24.263846412755218</c:v>
                </c:pt>
                <c:pt idx="158">
                  <c:v>23.920054254697863</c:v>
                </c:pt>
                <c:pt idx="159">
                  <c:v>21.199530237230626</c:v>
                </c:pt>
                <c:pt idx="160">
                  <c:v>20.3376547602813</c:v>
                </c:pt>
                <c:pt idx="161">
                  <c:v>21.03043266383574</c:v>
                </c:pt>
                <c:pt idx="162">
                  <c:v>20.328930730208615</c:v>
                </c:pt>
                <c:pt idx="163">
                  <c:v>20.369687908000479</c:v>
                </c:pt>
                <c:pt idx="164">
                  <c:v>20.007549480586604</c:v>
                </c:pt>
                <c:pt idx="165">
                  <c:v>21.166061133850867</c:v>
                </c:pt>
                <c:pt idx="166">
                  <c:v>21.215463810577727</c:v>
                </c:pt>
                <c:pt idx="167">
                  <c:v>21.094262571631727</c:v>
                </c:pt>
                <c:pt idx="168">
                  <c:v>18.316734481744078</c:v>
                </c:pt>
                <c:pt idx="169">
                  <c:v>18.534005191803249</c:v>
                </c:pt>
                <c:pt idx="170">
                  <c:v>20.332981159329432</c:v>
                </c:pt>
                <c:pt idx="171">
                  <c:v>24.039537867834582</c:v>
                </c:pt>
                <c:pt idx="172">
                  <c:v>23.746795262862321</c:v>
                </c:pt>
                <c:pt idx="173">
                  <c:v>22.988688339111228</c:v>
                </c:pt>
                <c:pt idx="174">
                  <c:v>23.386091968731048</c:v>
                </c:pt>
                <c:pt idx="175">
                  <c:v>22.94628020816457</c:v>
                </c:pt>
                <c:pt idx="176">
                  <c:v>23.454298055052401</c:v>
                </c:pt>
                <c:pt idx="177">
                  <c:v>23.572968941128337</c:v>
                </c:pt>
                <c:pt idx="178">
                  <c:v>25.860163286797601</c:v>
                </c:pt>
                <c:pt idx="179">
                  <c:v>22.946000196668848</c:v>
                </c:pt>
                <c:pt idx="180">
                  <c:v>23.197978446967237</c:v>
                </c:pt>
                <c:pt idx="181">
                  <c:v>22.708517295190177</c:v>
                </c:pt>
                <c:pt idx="182">
                  <c:v>23.20924845130309</c:v>
                </c:pt>
                <c:pt idx="183">
                  <c:v>20.956162031549997</c:v>
                </c:pt>
                <c:pt idx="184">
                  <c:v>22.796569808175015</c:v>
                </c:pt>
                <c:pt idx="185">
                  <c:v>24.466410796791749</c:v>
                </c:pt>
                <c:pt idx="186">
                  <c:v>24.248583838527395</c:v>
                </c:pt>
                <c:pt idx="187">
                  <c:v>23.59804244837721</c:v>
                </c:pt>
                <c:pt idx="188">
                  <c:v>25.246031901244713</c:v>
                </c:pt>
                <c:pt idx="189">
                  <c:v>26.348496233281026</c:v>
                </c:pt>
                <c:pt idx="190">
                  <c:v>25.463313423787771</c:v>
                </c:pt>
                <c:pt idx="191">
                  <c:v>25.622947559606224</c:v>
                </c:pt>
                <c:pt idx="192">
                  <c:v>26.85060209331288</c:v>
                </c:pt>
                <c:pt idx="193">
                  <c:v>27.480389327355425</c:v>
                </c:pt>
                <c:pt idx="194">
                  <c:v>27.21821070759901</c:v>
                </c:pt>
                <c:pt idx="195">
                  <c:v>25.055911038303659</c:v>
                </c:pt>
                <c:pt idx="196">
                  <c:v>24.97357441150525</c:v>
                </c:pt>
                <c:pt idx="197">
                  <c:v>25.337888936378384</c:v>
                </c:pt>
                <c:pt idx="198">
                  <c:v>26.197834487564585</c:v>
                </c:pt>
                <c:pt idx="199">
                  <c:v>26.313515721497737</c:v>
                </c:pt>
                <c:pt idx="200">
                  <c:v>24.785720112305288</c:v>
                </c:pt>
                <c:pt idx="201">
                  <c:v>22.964772698137537</c:v>
                </c:pt>
                <c:pt idx="202">
                  <c:v>21.636810235209825</c:v>
                </c:pt>
                <c:pt idx="203">
                  <c:v>21.233059842674717</c:v>
                </c:pt>
                <c:pt idx="204">
                  <c:v>21.881679274231857</c:v>
                </c:pt>
                <c:pt idx="205">
                  <c:v>21.554984264162492</c:v>
                </c:pt>
                <c:pt idx="206">
                  <c:v>23.692196907840657</c:v>
                </c:pt>
                <c:pt idx="207">
                  <c:v>23.463605383311037</c:v>
                </c:pt>
                <c:pt idx="208">
                  <c:v>22.260750254653992</c:v>
                </c:pt>
                <c:pt idx="209">
                  <c:v>22.260750254653992</c:v>
                </c:pt>
                <c:pt idx="210">
                  <c:v>22.657664137720502</c:v>
                </c:pt>
                <c:pt idx="211">
                  <c:v>24.034707492375794</c:v>
                </c:pt>
                <c:pt idx="212">
                  <c:v>22.623788203969873</c:v>
                </c:pt>
                <c:pt idx="213">
                  <c:v>23.966010426192096</c:v>
                </c:pt>
                <c:pt idx="214">
                  <c:v>24.080035511710907</c:v>
                </c:pt>
                <c:pt idx="215">
                  <c:v>24.395437649436513</c:v>
                </c:pt>
                <c:pt idx="216">
                  <c:v>24.185830662536954</c:v>
                </c:pt>
                <c:pt idx="217">
                  <c:v>24.776588583069071</c:v>
                </c:pt>
                <c:pt idx="218">
                  <c:v>26.081674066168205</c:v>
                </c:pt>
                <c:pt idx="219">
                  <c:v>27.022112937641552</c:v>
                </c:pt>
                <c:pt idx="220">
                  <c:v>26.96680790913819</c:v>
                </c:pt>
                <c:pt idx="221">
                  <c:v>27.988388805575436</c:v>
                </c:pt>
                <c:pt idx="222">
                  <c:v>28.940649371032823</c:v>
                </c:pt>
                <c:pt idx="223">
                  <c:v>30.217831223363902</c:v>
                </c:pt>
                <c:pt idx="224">
                  <c:v>30.366193061402225</c:v>
                </c:pt>
                <c:pt idx="225">
                  <c:v>30.378538232382834</c:v>
                </c:pt>
                <c:pt idx="226">
                  <c:v>30.296247251474352</c:v>
                </c:pt>
                <c:pt idx="227">
                  <c:v>31.906360906555875</c:v>
                </c:pt>
                <c:pt idx="228">
                  <c:v>32.319734766738236</c:v>
                </c:pt>
                <c:pt idx="229">
                  <c:v>31.803126622087962</c:v>
                </c:pt>
                <c:pt idx="230">
                  <c:v>32.399499700103306</c:v>
                </c:pt>
                <c:pt idx="231">
                  <c:v>32.46805914517509</c:v>
                </c:pt>
                <c:pt idx="232">
                  <c:v>33.640831482256459</c:v>
                </c:pt>
                <c:pt idx="233">
                  <c:v>34.612788142549633</c:v>
                </c:pt>
                <c:pt idx="234">
                  <c:v>32.470607299879603</c:v>
                </c:pt>
                <c:pt idx="235">
                  <c:v>33.172078777404288</c:v>
                </c:pt>
                <c:pt idx="236">
                  <c:v>35.05365930504751</c:v>
                </c:pt>
                <c:pt idx="237">
                  <c:v>35.360154648675945</c:v>
                </c:pt>
                <c:pt idx="238">
                  <c:v>36.507958934334248</c:v>
                </c:pt>
                <c:pt idx="239">
                  <c:v>36.825542203118133</c:v>
                </c:pt>
                <c:pt idx="240">
                  <c:v>35.501320135324143</c:v>
                </c:pt>
                <c:pt idx="241">
                  <c:v>34.17497716415938</c:v>
                </c:pt>
                <c:pt idx="242">
                  <c:v>33.469188107854862</c:v>
                </c:pt>
                <c:pt idx="243">
                  <c:v>30.845595743027776</c:v>
                </c:pt>
                <c:pt idx="244">
                  <c:v>30.644652540239182</c:v>
                </c:pt>
                <c:pt idx="245">
                  <c:v>31.318551291061002</c:v>
                </c:pt>
                <c:pt idx="246">
                  <c:v>30.179775780856922</c:v>
                </c:pt>
                <c:pt idx="247">
                  <c:v>30.382079566827759</c:v>
                </c:pt>
                <c:pt idx="248">
                  <c:v>27.971696377705392</c:v>
                </c:pt>
                <c:pt idx="249">
                  <c:v>26.937286413593085</c:v>
                </c:pt>
                <c:pt idx="250">
                  <c:v>26.459470713934387</c:v>
                </c:pt>
                <c:pt idx="251">
                  <c:v>28.427063306526989</c:v>
                </c:pt>
                <c:pt idx="252">
                  <c:v>24.38704144584678</c:v>
                </c:pt>
                <c:pt idx="253">
                  <c:v>25.140568125948427</c:v>
                </c:pt>
                <c:pt idx="254">
                  <c:v>21.948986249263491</c:v>
                </c:pt>
                <c:pt idx="255">
                  <c:v>22.483481398383166</c:v>
                </c:pt>
                <c:pt idx="256">
                  <c:v>22.407530900237237</c:v>
                </c:pt>
                <c:pt idx="257">
                  <c:v>22.01407654988402</c:v>
                </c:pt>
                <c:pt idx="258">
                  <c:v>25.192099711747751</c:v>
                </c:pt>
                <c:pt idx="259">
                  <c:v>28.846498041165646</c:v>
                </c:pt>
                <c:pt idx="260">
                  <c:v>29.308178558247842</c:v>
                </c:pt>
                <c:pt idx="261">
                  <c:v>28.56870663311415</c:v>
                </c:pt>
                <c:pt idx="262">
                  <c:v>27.899486548093734</c:v>
                </c:pt>
                <c:pt idx="263">
                  <c:v>24.513893327754744</c:v>
                </c:pt>
                <c:pt idx="264">
                  <c:v>26.614678381041891</c:v>
                </c:pt>
                <c:pt idx="265">
                  <c:v>26.472925803722291</c:v>
                </c:pt>
                <c:pt idx="266">
                  <c:v>26.795548077564078</c:v>
                </c:pt>
                <c:pt idx="267">
                  <c:v>24.398669593729071</c:v>
                </c:pt>
                <c:pt idx="268">
                  <c:v>24.407455781841357</c:v>
                </c:pt>
                <c:pt idx="269">
                  <c:v>26.590631709800938</c:v>
                </c:pt>
                <c:pt idx="270">
                  <c:v>28.417645724073147</c:v>
                </c:pt>
                <c:pt idx="271">
                  <c:v>30.384969572597665</c:v>
                </c:pt>
                <c:pt idx="272">
                  <c:v>31.656033208584901</c:v>
                </c:pt>
                <c:pt idx="273">
                  <c:v>31.602885211855547</c:v>
                </c:pt>
                <c:pt idx="274">
                  <c:v>31.766504469842218</c:v>
                </c:pt>
                <c:pt idx="275">
                  <c:v>32.158549228285473</c:v>
                </c:pt>
                <c:pt idx="276">
                  <c:v>32.044649378795988</c:v>
                </c:pt>
                <c:pt idx="277">
                  <c:v>32.675885379610477</c:v>
                </c:pt>
                <c:pt idx="278">
                  <c:v>32.651603712269321</c:v>
                </c:pt>
                <c:pt idx="279">
                  <c:v>29.947588168227878</c:v>
                </c:pt>
                <c:pt idx="280">
                  <c:v>28.674497803774557</c:v>
                </c:pt>
                <c:pt idx="281">
                  <c:v>30.587687858557523</c:v>
                </c:pt>
                <c:pt idx="282">
                  <c:v>29.012266092100358</c:v>
                </c:pt>
                <c:pt idx="283">
                  <c:v>28.130024357865182</c:v>
                </c:pt>
                <c:pt idx="284">
                  <c:v>28.049491996571575</c:v>
                </c:pt>
                <c:pt idx="285">
                  <c:v>27.875571575768998</c:v>
                </c:pt>
                <c:pt idx="286">
                  <c:v>29.464829213979161</c:v>
                </c:pt>
                <c:pt idx="287">
                  <c:v>24.616876731442659</c:v>
                </c:pt>
                <c:pt idx="288">
                  <c:v>21.697938802833562</c:v>
                </c:pt>
                <c:pt idx="289">
                  <c:v>19.950067040471666</c:v>
                </c:pt>
                <c:pt idx="290">
                  <c:v>16.585701661174046</c:v>
                </c:pt>
                <c:pt idx="291">
                  <c:v>18.402756220502546</c:v>
                </c:pt>
                <c:pt idx="292">
                  <c:v>18.641643287812492</c:v>
                </c:pt>
                <c:pt idx="293">
                  <c:v>18.029493755102209</c:v>
                </c:pt>
                <c:pt idx="294">
                  <c:v>19.228421772404403</c:v>
                </c:pt>
                <c:pt idx="295">
                  <c:v>18.698780441796703</c:v>
                </c:pt>
                <c:pt idx="296">
                  <c:v>20.64646843806014</c:v>
                </c:pt>
                <c:pt idx="297">
                  <c:v>21.773512924246951</c:v>
                </c:pt>
                <c:pt idx="298">
                  <c:v>23.141700302491863</c:v>
                </c:pt>
                <c:pt idx="299">
                  <c:v>22.149521531542138</c:v>
                </c:pt>
                <c:pt idx="300">
                  <c:v>23.196783753363103</c:v>
                </c:pt>
                <c:pt idx="301">
                  <c:v>20.538753822605905</c:v>
                </c:pt>
                <c:pt idx="302">
                  <c:v>22.480011280155242</c:v>
                </c:pt>
                <c:pt idx="303">
                  <c:v>22.957209317340666</c:v>
                </c:pt>
                <c:pt idx="304">
                  <c:v>23.270843440733291</c:v>
                </c:pt>
                <c:pt idx="305">
                  <c:v>14.02523175642404</c:v>
                </c:pt>
                <c:pt idx="306">
                  <c:v>6.7364872315950564</c:v>
                </c:pt>
                <c:pt idx="307">
                  <c:v>3.0630611778738603</c:v>
                </c:pt>
                <c:pt idx="308">
                  <c:v>-1.9187529960487781</c:v>
                </c:pt>
                <c:pt idx="309">
                  <c:v>13.410095165417424</c:v>
                </c:pt>
                <c:pt idx="310">
                  <c:v>9.1707187510347232</c:v>
                </c:pt>
                <c:pt idx="311">
                  <c:v>13.230166288058154</c:v>
                </c:pt>
                <c:pt idx="312">
                  <c:v>15.435566237591347</c:v>
                </c:pt>
                <c:pt idx="313">
                  <c:v>15.247930448533465</c:v>
                </c:pt>
                <c:pt idx="314">
                  <c:v>11.354589199893915</c:v>
                </c:pt>
                <c:pt idx="315">
                  <c:v>12.749554969184063</c:v>
                </c:pt>
                <c:pt idx="316">
                  <c:v>10.810271793227111</c:v>
                </c:pt>
                <c:pt idx="317">
                  <c:v>14.216774174672553</c:v>
                </c:pt>
                <c:pt idx="318">
                  <c:v>16.649937286718199</c:v>
                </c:pt>
                <c:pt idx="319">
                  <c:v>18.492557032563759</c:v>
                </c:pt>
                <c:pt idx="320">
                  <c:v>18.929280169291694</c:v>
                </c:pt>
                <c:pt idx="321">
                  <c:v>19.340212891004228</c:v>
                </c:pt>
                <c:pt idx="322">
                  <c:v>19.849397244292511</c:v>
                </c:pt>
                <c:pt idx="323">
                  <c:v>20.46016377996791</c:v>
                </c:pt>
                <c:pt idx="324">
                  <c:v>20.84604613290908</c:v>
                </c:pt>
                <c:pt idx="325">
                  <c:v>17.109875122220906</c:v>
                </c:pt>
                <c:pt idx="326">
                  <c:v>13.964026570966947</c:v>
                </c:pt>
                <c:pt idx="327">
                  <c:v>13.772966185829439</c:v>
                </c:pt>
                <c:pt idx="328">
                  <c:v>12.63448449724952</c:v>
                </c:pt>
                <c:pt idx="329">
                  <c:v>13.266331631007489</c:v>
                </c:pt>
                <c:pt idx="330">
                  <c:v>13.792940573232404</c:v>
                </c:pt>
                <c:pt idx="331">
                  <c:v>19.968329683190589</c:v>
                </c:pt>
                <c:pt idx="332">
                  <c:v>20.983558109586532</c:v>
                </c:pt>
                <c:pt idx="333">
                  <c:v>20.701775364083318</c:v>
                </c:pt>
                <c:pt idx="334">
                  <c:v>20.287326157659347</c:v>
                </c:pt>
                <c:pt idx="335">
                  <c:v>20.19747039979697</c:v>
                </c:pt>
                <c:pt idx="336">
                  <c:v>19.023561472408922</c:v>
                </c:pt>
                <c:pt idx="337">
                  <c:v>18.103933155520334</c:v>
                </c:pt>
                <c:pt idx="338">
                  <c:v>15.798025778550395</c:v>
                </c:pt>
                <c:pt idx="339">
                  <c:v>15.436800581855859</c:v>
                </c:pt>
                <c:pt idx="340">
                  <c:v>12.412366732034641</c:v>
                </c:pt>
                <c:pt idx="341">
                  <c:v>14.942197223149501</c:v>
                </c:pt>
                <c:pt idx="342">
                  <c:v>15.047087088790557</c:v>
                </c:pt>
                <c:pt idx="343">
                  <c:v>14.812579554612327</c:v>
                </c:pt>
                <c:pt idx="344">
                  <c:v>15.262692082744355</c:v>
                </c:pt>
                <c:pt idx="345">
                  <c:v>15.685893476819523</c:v>
                </c:pt>
                <c:pt idx="346">
                  <c:v>16.464277215044621</c:v>
                </c:pt>
                <c:pt idx="347">
                  <c:v>16.242896785074624</c:v>
                </c:pt>
                <c:pt idx="348">
                  <c:v>15.163121614973052</c:v>
                </c:pt>
                <c:pt idx="349">
                  <c:v>16.802956136231096</c:v>
                </c:pt>
                <c:pt idx="350">
                  <c:v>15.59169681885173</c:v>
                </c:pt>
                <c:pt idx="351">
                  <c:v>16.197306151192258</c:v>
                </c:pt>
                <c:pt idx="352">
                  <c:v>14.277929825144998</c:v>
                </c:pt>
                <c:pt idx="353">
                  <c:v>14.489218687203543</c:v>
                </c:pt>
                <c:pt idx="354">
                  <c:v>13.108696598850134</c:v>
                </c:pt>
                <c:pt idx="355">
                  <c:v>14.111496293428905</c:v>
                </c:pt>
                <c:pt idx="356">
                  <c:v>12.710427852747518</c:v>
                </c:pt>
                <c:pt idx="357">
                  <c:v>13.190902193373176</c:v>
                </c:pt>
                <c:pt idx="358">
                  <c:v>15.439350662189932</c:v>
                </c:pt>
                <c:pt idx="359">
                  <c:v>15.688106881095409</c:v>
                </c:pt>
                <c:pt idx="360">
                  <c:v>15.092573382336106</c:v>
                </c:pt>
                <c:pt idx="361">
                  <c:v>15.721629797713044</c:v>
                </c:pt>
                <c:pt idx="362">
                  <c:v>15.443796894359208</c:v>
                </c:pt>
                <c:pt idx="363">
                  <c:v>15.483597889384082</c:v>
                </c:pt>
                <c:pt idx="364">
                  <c:v>17.517614201299725</c:v>
                </c:pt>
                <c:pt idx="365">
                  <c:v>18.809226035388537</c:v>
                </c:pt>
                <c:pt idx="366">
                  <c:v>21.032303698751075</c:v>
                </c:pt>
                <c:pt idx="367">
                  <c:v>21.554804169472231</c:v>
                </c:pt>
                <c:pt idx="368">
                  <c:v>19.869016297779407</c:v>
                </c:pt>
                <c:pt idx="369">
                  <c:v>19.897594530692007</c:v>
                </c:pt>
                <c:pt idx="370">
                  <c:v>20.435664146424582</c:v>
                </c:pt>
                <c:pt idx="371">
                  <c:v>21.037160783726851</c:v>
                </c:pt>
                <c:pt idx="372">
                  <c:v>20.448676249100416</c:v>
                </c:pt>
                <c:pt idx="373">
                  <c:v>19.245796915893376</c:v>
                </c:pt>
                <c:pt idx="374">
                  <c:v>19.480673725403484</c:v>
                </c:pt>
                <c:pt idx="375">
                  <c:v>19.982801791971305</c:v>
                </c:pt>
                <c:pt idx="376">
                  <c:v>19.916185880284974</c:v>
                </c:pt>
                <c:pt idx="377">
                  <c:v>20.468514229965951</c:v>
                </c:pt>
                <c:pt idx="378">
                  <c:v>21.084102827370998</c:v>
                </c:pt>
                <c:pt idx="379">
                  <c:v>21.987717285202336</c:v>
                </c:pt>
                <c:pt idx="380">
                  <c:v>21.8711128075904</c:v>
                </c:pt>
                <c:pt idx="381">
                  <c:v>21.688997467875236</c:v>
                </c:pt>
                <c:pt idx="382">
                  <c:v>21.745135192426147</c:v>
                </c:pt>
                <c:pt idx="383">
                  <c:v>21.824619015130477</c:v>
                </c:pt>
                <c:pt idx="384">
                  <c:v>20.525857043628491</c:v>
                </c:pt>
                <c:pt idx="385">
                  <c:v>19.475068952560193</c:v>
                </c:pt>
                <c:pt idx="386">
                  <c:v>18.767104350790277</c:v>
                </c:pt>
                <c:pt idx="387">
                  <c:v>16.266743026899544</c:v>
                </c:pt>
                <c:pt idx="388">
                  <c:v>16.746039400058944</c:v>
                </c:pt>
                <c:pt idx="389">
                  <c:v>16.534581322852148</c:v>
                </c:pt>
                <c:pt idx="390">
                  <c:v>21.625257451375713</c:v>
                </c:pt>
                <c:pt idx="391">
                  <c:v>24.804624391586728</c:v>
                </c:pt>
                <c:pt idx="392">
                  <c:v>29.040410420764573</c:v>
                </c:pt>
                <c:pt idx="393">
                  <c:v>28.09425825159083</c:v>
                </c:pt>
                <c:pt idx="394">
                  <c:v>29.181501846977753</c:v>
                </c:pt>
                <c:pt idx="395">
                  <c:v>30.783940340337214</c:v>
                </c:pt>
                <c:pt idx="396">
                  <c:v>30.548222687227877</c:v>
                </c:pt>
                <c:pt idx="397">
                  <c:v>30.037010383765384</c:v>
                </c:pt>
                <c:pt idx="398">
                  <c:v>29.734752082457028</c:v>
                </c:pt>
                <c:pt idx="399">
                  <c:v>29.591826879979667</c:v>
                </c:pt>
                <c:pt idx="400">
                  <c:v>27.618370946600066</c:v>
                </c:pt>
                <c:pt idx="401">
                  <c:v>27.127242235481098</c:v>
                </c:pt>
                <c:pt idx="402">
                  <c:v>28.398918536059124</c:v>
                </c:pt>
                <c:pt idx="403">
                  <c:v>28.135483341117084</c:v>
                </c:pt>
                <c:pt idx="404">
                  <c:v>29.081952789963704</c:v>
                </c:pt>
                <c:pt idx="405">
                  <c:v>29.596540029944517</c:v>
                </c:pt>
                <c:pt idx="406">
                  <c:v>30.494626714833228</c:v>
                </c:pt>
                <c:pt idx="407">
                  <c:v>30.314028159621664</c:v>
                </c:pt>
                <c:pt idx="408">
                  <c:v>29.271553790706363</c:v>
                </c:pt>
                <c:pt idx="409">
                  <c:v>33.08053864182947</c:v>
                </c:pt>
                <c:pt idx="410">
                  <c:v>33.629873987994621</c:v>
                </c:pt>
                <c:pt idx="411">
                  <c:v>33.592339581455292</c:v>
                </c:pt>
                <c:pt idx="412">
                  <c:v>32.837197522963066</c:v>
                </c:pt>
                <c:pt idx="413">
                  <c:v>31.353256039862345</c:v>
                </c:pt>
                <c:pt idx="414">
                  <c:v>28.127311939158261</c:v>
                </c:pt>
                <c:pt idx="415">
                  <c:v>29.55594635866531</c:v>
                </c:pt>
                <c:pt idx="416">
                  <c:v>31.312239016144762</c:v>
                </c:pt>
                <c:pt idx="417">
                  <c:v>32.435834521762743</c:v>
                </c:pt>
                <c:pt idx="418">
                  <c:v>33.04842429785063</c:v>
                </c:pt>
                <c:pt idx="419">
                  <c:v>33.40114317250945</c:v>
                </c:pt>
                <c:pt idx="420">
                  <c:v>32.93668859281992</c:v>
                </c:pt>
                <c:pt idx="421">
                  <c:v>36.139984372204481</c:v>
                </c:pt>
                <c:pt idx="422">
                  <c:v>40.449556673630141</c:v>
                </c:pt>
                <c:pt idx="423">
                  <c:v>39.805226776722932</c:v>
                </c:pt>
                <c:pt idx="424">
                  <c:v>38.971991702242725</c:v>
                </c:pt>
                <c:pt idx="425">
                  <c:v>40.779292245225562</c:v>
                </c:pt>
                <c:pt idx="426">
                  <c:v>40.230376451244176</c:v>
                </c:pt>
                <c:pt idx="427">
                  <c:v>39.827182213398714</c:v>
                </c:pt>
                <c:pt idx="428">
                  <c:v>39.905789295896852</c:v>
                </c:pt>
                <c:pt idx="429">
                  <c:v>40.227825191117361</c:v>
                </c:pt>
                <c:pt idx="430">
                  <c:v>40.885488138856644</c:v>
                </c:pt>
                <c:pt idx="431">
                  <c:v>41.23161655638863</c:v>
                </c:pt>
                <c:pt idx="432">
                  <c:v>40.716152638862859</c:v>
                </c:pt>
                <c:pt idx="433">
                  <c:v>40.634341894385095</c:v>
                </c:pt>
                <c:pt idx="434">
                  <c:v>41.250374333561638</c:v>
                </c:pt>
                <c:pt idx="435">
                  <c:v>39.692597072459556</c:v>
                </c:pt>
                <c:pt idx="436">
                  <c:v>36.240384822420204</c:v>
                </c:pt>
                <c:pt idx="437">
                  <c:v>37.214821157887236</c:v>
                </c:pt>
                <c:pt idx="438">
                  <c:v>37.259236889131685</c:v>
                </c:pt>
                <c:pt idx="439">
                  <c:v>37.892889066554304</c:v>
                </c:pt>
                <c:pt idx="440">
                  <c:v>37.134887943589668</c:v>
                </c:pt>
                <c:pt idx="441">
                  <c:v>39.090838640700184</c:v>
                </c:pt>
                <c:pt idx="442">
                  <c:v>43.034712753823989</c:v>
                </c:pt>
                <c:pt idx="443">
                  <c:v>43.236817695861816</c:v>
                </c:pt>
                <c:pt idx="444">
                  <c:v>41.592794405531876</c:v>
                </c:pt>
                <c:pt idx="445">
                  <c:v>42.030016305319066</c:v>
                </c:pt>
                <c:pt idx="446">
                  <c:v>43.278186426283696</c:v>
                </c:pt>
                <c:pt idx="447">
                  <c:v>45.557312824579114</c:v>
                </c:pt>
                <c:pt idx="448">
                  <c:v>45.627994718853884</c:v>
                </c:pt>
                <c:pt idx="449">
                  <c:v>45.888217767181018</c:v>
                </c:pt>
                <c:pt idx="450">
                  <c:v>46.518547763473194</c:v>
                </c:pt>
                <c:pt idx="451">
                  <c:v>46.139034130459201</c:v>
                </c:pt>
                <c:pt idx="452">
                  <c:v>45.650814283582697</c:v>
                </c:pt>
                <c:pt idx="453">
                  <c:v>46.018775629057529</c:v>
                </c:pt>
                <c:pt idx="454">
                  <c:v>46.05580717993886</c:v>
                </c:pt>
                <c:pt idx="455">
                  <c:v>45.918841162318358</c:v>
                </c:pt>
                <c:pt idx="456">
                  <c:v>45.436949180259589</c:v>
                </c:pt>
                <c:pt idx="457">
                  <c:v>45.794531032980558</c:v>
                </c:pt>
                <c:pt idx="458">
                  <c:v>47.954646833002826</c:v>
                </c:pt>
                <c:pt idx="459">
                  <c:v>47.307962001031903</c:v>
                </c:pt>
                <c:pt idx="460">
                  <c:v>47.117813173006873</c:v>
                </c:pt>
                <c:pt idx="461">
                  <c:v>46.919974741059647</c:v>
                </c:pt>
                <c:pt idx="462">
                  <c:v>45.102860831878608</c:v>
                </c:pt>
                <c:pt idx="463">
                  <c:v>45.09538307819583</c:v>
                </c:pt>
                <c:pt idx="464">
                  <c:v>45.514168600182067</c:v>
                </c:pt>
                <c:pt idx="465">
                  <c:v>44.654025615374202</c:v>
                </c:pt>
                <c:pt idx="466">
                  <c:v>46.622100732745096</c:v>
                </c:pt>
                <c:pt idx="467">
                  <c:v>48.25383670828748</c:v>
                </c:pt>
                <c:pt idx="468">
                  <c:v>48.634381793819529</c:v>
                </c:pt>
                <c:pt idx="469">
                  <c:v>48.843790755078864</c:v>
                </c:pt>
                <c:pt idx="470">
                  <c:v>49.312174830020318</c:v>
                </c:pt>
                <c:pt idx="471">
                  <c:v>50.836291738752607</c:v>
                </c:pt>
                <c:pt idx="472">
                  <c:v>51.927778845781916</c:v>
                </c:pt>
                <c:pt idx="473">
                  <c:v>51.214965679703425</c:v>
                </c:pt>
                <c:pt idx="474">
                  <c:v>50.000818222374555</c:v>
                </c:pt>
                <c:pt idx="475">
                  <c:v>49.316813947347825</c:v>
                </c:pt>
                <c:pt idx="476">
                  <c:v>48.99756579468265</c:v>
                </c:pt>
                <c:pt idx="477">
                  <c:v>48.742069015381496</c:v>
                </c:pt>
                <c:pt idx="478">
                  <c:v>49.319311240650251</c:v>
                </c:pt>
                <c:pt idx="479">
                  <c:v>49.050281898516666</c:v>
                </c:pt>
                <c:pt idx="480">
                  <c:v>49.14020025265112</c:v>
                </c:pt>
                <c:pt idx="481">
                  <c:v>47.641709523888743</c:v>
                </c:pt>
                <c:pt idx="482">
                  <c:v>47.824118046014888</c:v>
                </c:pt>
                <c:pt idx="483">
                  <c:v>46.815414794130383</c:v>
                </c:pt>
                <c:pt idx="484">
                  <c:v>46.944167001311079</c:v>
                </c:pt>
                <c:pt idx="485">
                  <c:v>47.487904831503222</c:v>
                </c:pt>
                <c:pt idx="486">
                  <c:v>46.501315143192492</c:v>
                </c:pt>
                <c:pt idx="487">
                  <c:v>47.014287058902717</c:v>
                </c:pt>
                <c:pt idx="488">
                  <c:v>47.546670668830735</c:v>
                </c:pt>
                <c:pt idx="489">
                  <c:v>47.396931798811373</c:v>
                </c:pt>
                <c:pt idx="490">
                  <c:v>47.528606999981825</c:v>
                </c:pt>
                <c:pt idx="491">
                  <c:v>47.280214247205663</c:v>
                </c:pt>
                <c:pt idx="492">
                  <c:v>46.833458717690512</c:v>
                </c:pt>
                <c:pt idx="493">
                  <c:v>46.520797789271462</c:v>
                </c:pt>
                <c:pt idx="494">
                  <c:v>45.137085011145196</c:v>
                </c:pt>
                <c:pt idx="495">
                  <c:v>43.303664372067153</c:v>
                </c:pt>
                <c:pt idx="496">
                  <c:v>42.529918374201614</c:v>
                </c:pt>
                <c:pt idx="497">
                  <c:v>42.034393463511357</c:v>
                </c:pt>
                <c:pt idx="498">
                  <c:v>42.16178691625997</c:v>
                </c:pt>
                <c:pt idx="499">
                  <c:v>42.501070565101386</c:v>
                </c:pt>
                <c:pt idx="500">
                  <c:v>42.808467299011099</c:v>
                </c:pt>
                <c:pt idx="501">
                  <c:v>42.390922767312176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E-47E3-8614-FCA58279A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0815616"/>
        <c:axId val="220854464"/>
      </c:lineChart>
      <c:catAx>
        <c:axId val="2808156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tx2"/>
            </a:solidFill>
          </a:ln>
        </c:spPr>
        <c:crossAx val="220854464"/>
        <c:crosses val="autoZero"/>
        <c:auto val="1"/>
        <c:lblAlgn val="ctr"/>
        <c:lblOffset val="100"/>
        <c:noMultiLvlLbl val="0"/>
      </c:catAx>
      <c:valAx>
        <c:axId val="220854464"/>
        <c:scaling>
          <c:orientation val="minMax"/>
        </c:scaling>
        <c:delete val="0"/>
        <c:axPos val="l"/>
        <c:majorGridlines>
          <c:spPr>
            <a:ln>
              <a:solidFill>
                <a:schemeClr val="bg2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solidFill>
              <a:schemeClr val="tx2"/>
            </a:solidFill>
          </a:ln>
        </c:spPr>
        <c:crossAx val="2808156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</xdr:rowOff>
    </xdr:from>
    <xdr:to>
      <xdr:col>37</xdr:col>
      <xdr:colOff>158750</xdr:colOff>
      <xdr:row>21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6700" y="161926"/>
          <a:ext cx="9759950" cy="3333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Copyright</a:t>
          </a:r>
          <a:r>
            <a:rPr lang="en-US" sz="1100" b="1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&amp; Disclaimer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Copyright</a:t>
          </a:r>
          <a:r>
            <a:rPr lang="en-US" sz="1100" b="1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© 2026,</a:t>
          </a:r>
          <a:r>
            <a:rPr lang="en-US" sz="1100" b="1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Tran Mai Thang.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All rights reserved.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Created: Jan 31, 2026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pPr rtl="0" eaLnBrk="1" fontAlgn="auto" latinLnBrk="0" hangingPunct="1"/>
          <a:r>
            <a:rPr lang="en-US" sz="110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Last Update: Feb 08, 2026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endParaRPr lang="en-US" sz="1100" i="0" baseline="0">
            <a:latin typeface="+mj-lt"/>
            <a:cs typeface="Microsoft Tai Le" panose="020B0502040204020203" pitchFamily="34" charset="0"/>
          </a:endParaRPr>
        </a:p>
        <a:p>
          <a:endParaRPr lang="en-US" sz="110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What are the spreadsheeets</a:t>
          </a:r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</a:t>
          </a:r>
        </a:p>
        <a:p>
          <a:endParaRPr lang="en-US" sz="1100" b="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Cumulative Return: 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Visualizing cumulative returns: Scenario A tracks the total wealth growth through compounding, while Scenario B illustrates the sum of daily arithmetic gains.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AAPL</a:t>
          </a:r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Historical data for Apple Inc.</a:t>
          </a:r>
          <a:endParaRPr lang="en-US" sz="110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endParaRPr lang="en-US" sz="110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How to run</a:t>
          </a:r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</a:t>
          </a:r>
        </a:p>
        <a:p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Refresh the sheets or selected cells</a:t>
          </a:r>
        </a:p>
        <a:p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       </a:t>
          </a:r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Ctrl+Shift+Alt+F9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recheck and recalculate the whole workbook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       </a:t>
          </a:r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F9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recalculate the whole workbook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       Shift+F9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recalculate the active worksheet</a:t>
          </a:r>
          <a:endParaRPr lang="en-US" sz="1100" i="0">
            <a:latin typeface="+mj-lt"/>
            <a:cs typeface="Microsoft Tai Le" panose="020B0502040204020203" pitchFamily="34" charset="0"/>
          </a:endParaRPr>
        </a:p>
        <a:p>
          <a:endParaRPr lang="en-US" sz="1100" i="0">
            <a:latin typeface="+mj-lt"/>
            <a:cs typeface="Microsoft Tai Le" panose="020B0502040204020203" pitchFamily="34" charset="0"/>
          </a:endParaRPr>
        </a:p>
        <a:p>
          <a:endParaRPr lang="en-US" sz="1100" i="0">
            <a:latin typeface="+mj-lt"/>
            <a:cs typeface="Microsoft Tai Le" panose="020B0502040204020203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20</xdr:col>
      <xdr:colOff>3765</xdr:colOff>
      <xdr:row>22</xdr:row>
      <xdr:rowOff>163068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xford-Navy-Gold">
      <a:dk1>
        <a:srgbClr val="000000"/>
      </a:dk1>
      <a:lt1>
        <a:srgbClr val="FFFFFF"/>
      </a:lt1>
      <a:dk2>
        <a:srgbClr val="333333"/>
      </a:dk2>
      <a:lt2>
        <a:srgbClr val="EAEAEA"/>
      </a:lt2>
      <a:accent1>
        <a:srgbClr val="002147"/>
      </a:accent1>
      <a:accent2>
        <a:srgbClr val="C1A461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2" tint="-0.89999084444715716"/>
  </sheetPr>
  <dimension ref="A1"/>
  <sheetViews>
    <sheetView tabSelected="1" zoomScale="85" zoomScaleNormal="85" workbookViewId="0"/>
  </sheetViews>
  <sheetFormatPr defaultColWidth="4" defaultRowHeight="12.75" x14ac:dyDescent="0.2"/>
  <cols>
    <col min="1" max="16384" width="4" style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8"/>
  <sheetViews>
    <sheetView showGridLines="0" zoomScale="85" zoomScaleNormal="85" workbookViewId="0"/>
  </sheetViews>
  <sheetFormatPr defaultRowHeight="15" x14ac:dyDescent="0.25"/>
  <cols>
    <col min="1" max="1" width="14.85546875" bestFit="1" customWidth="1"/>
    <col min="2" max="2" width="11.5703125" bestFit="1" customWidth="1"/>
    <col min="3" max="3" width="16" bestFit="1" customWidth="1"/>
    <col min="5" max="5" width="15.28515625" bestFit="1" customWidth="1"/>
    <col min="6" max="6" width="15.28515625" customWidth="1"/>
    <col min="7" max="7" width="15.28515625" bestFit="1" customWidth="1"/>
    <col min="9" max="9" width="15.28515625" customWidth="1"/>
    <col min="10" max="10" width="15.28515625" bestFit="1" customWidth="1"/>
  </cols>
  <sheetData>
    <row r="1" spans="1:10" x14ac:dyDescent="0.25">
      <c r="E1" s="6" t="s">
        <v>20</v>
      </c>
    </row>
    <row r="2" spans="1:10" x14ac:dyDescent="0.25">
      <c r="E2" s="4" t="s">
        <v>17</v>
      </c>
      <c r="F2">
        <f>EXP(LN(B508)-LN(B7))-1</f>
        <v>0.41567282034525976</v>
      </c>
    </row>
    <row r="3" spans="1:10" x14ac:dyDescent="0.25">
      <c r="E3" s="4" t="s">
        <v>18</v>
      </c>
      <c r="F3">
        <f>F508</f>
        <v>0.41567282034525976</v>
      </c>
    </row>
    <row r="4" spans="1:10" x14ac:dyDescent="0.25">
      <c r="E4" s="4" t="s">
        <v>19</v>
      </c>
      <c r="F4" s="6">
        <f>F2-F3</f>
        <v>0</v>
      </c>
      <c r="I4" t="s">
        <v>15</v>
      </c>
      <c r="J4">
        <v>100</v>
      </c>
    </row>
    <row r="5" spans="1:10" x14ac:dyDescent="0.25">
      <c r="C5" s="2"/>
      <c r="E5" s="2"/>
      <c r="F5" s="2"/>
      <c r="I5" s="2"/>
    </row>
    <row r="6" spans="1:10" x14ac:dyDescent="0.25">
      <c r="A6" s="4" t="s">
        <v>6</v>
      </c>
      <c r="B6" s="4" t="s">
        <v>10</v>
      </c>
      <c r="C6" s="4" t="s">
        <v>9</v>
      </c>
      <c r="E6" s="2" t="s">
        <v>11</v>
      </c>
      <c r="F6" s="4" t="s">
        <v>13</v>
      </c>
      <c r="G6" s="4" t="s">
        <v>12</v>
      </c>
      <c r="I6" s="4" t="s">
        <v>16</v>
      </c>
      <c r="J6" s="4" t="s">
        <v>14</v>
      </c>
    </row>
    <row r="7" spans="1:10" x14ac:dyDescent="0.25">
      <c r="A7" s="5">
        <v>45307.208333333336</v>
      </c>
      <c r="B7">
        <f>AAPL!D2</f>
        <v>183.63</v>
      </c>
    </row>
    <row r="8" spans="1:10" x14ac:dyDescent="0.25">
      <c r="A8" s="5">
        <v>45308.208333333336</v>
      </c>
      <c r="B8">
        <v>182.68</v>
      </c>
      <c r="C8">
        <f>B8/B7-1</f>
        <v>-5.1734466045852967E-3</v>
      </c>
      <c r="E8">
        <f t="shared" ref="E8:E71" si="0">1+C8</f>
        <v>0.9948265533954147</v>
      </c>
      <c r="F8">
        <f>PRODUCT($E$8:E8)-1</f>
        <v>-5.1734466045852967E-3</v>
      </c>
      <c r="G8">
        <f>SUM($C$8:C8)</f>
        <v>-5.1734466045852967E-3</v>
      </c>
      <c r="I8">
        <f t="shared" ref="I8:I71" si="1">$J$4*F8</f>
        <v>-0.51734466045852967</v>
      </c>
      <c r="J8">
        <f t="shared" ref="J8:J71" si="2">$J$4*G8</f>
        <v>-0.51734466045852967</v>
      </c>
    </row>
    <row r="9" spans="1:10" x14ac:dyDescent="0.25">
      <c r="A9" s="5">
        <v>45309.208333333336</v>
      </c>
      <c r="B9">
        <v>188.63</v>
      </c>
      <c r="C9">
        <f t="shared" ref="C9:C72" si="3">B9/B8-1</f>
        <v>3.257061528355587E-2</v>
      </c>
      <c r="E9">
        <f t="shared" si="0"/>
        <v>1.0325706152835559</v>
      </c>
      <c r="F9">
        <f>PRODUCT($E$8:E9)-1</f>
        <v>2.7228666339922603E-2</v>
      </c>
      <c r="G9">
        <f>SUM($C$8:C9)</f>
        <v>2.7397168678970574E-2</v>
      </c>
      <c r="I9">
        <f t="shared" si="1"/>
        <v>2.7228666339922603</v>
      </c>
      <c r="J9">
        <f t="shared" si="2"/>
        <v>2.7397168678970574</v>
      </c>
    </row>
    <row r="10" spans="1:10" x14ac:dyDescent="0.25">
      <c r="A10" s="5">
        <v>45310.208333333336</v>
      </c>
      <c r="B10">
        <v>191.56</v>
      </c>
      <c r="C10">
        <f t="shared" si="3"/>
        <v>1.5533054127127244E-2</v>
      </c>
      <c r="E10">
        <f t="shared" si="0"/>
        <v>1.0155330541271272</v>
      </c>
      <c r="F10">
        <f>PRODUCT($E$8:E10)-1</f>
        <v>4.3184664815117291E-2</v>
      </c>
      <c r="G10">
        <f>SUM($C$8:C10)</f>
        <v>4.2930222806097817E-2</v>
      </c>
      <c r="I10">
        <f t="shared" si="1"/>
        <v>4.3184664815117291</v>
      </c>
      <c r="J10">
        <f t="shared" si="2"/>
        <v>4.2930222806097813</v>
      </c>
    </row>
    <row r="11" spans="1:10" x14ac:dyDescent="0.25">
      <c r="A11" s="5">
        <v>45313.208333333336</v>
      </c>
      <c r="B11">
        <v>193.89</v>
      </c>
      <c r="C11">
        <f t="shared" si="3"/>
        <v>1.2163290874921628E-2</v>
      </c>
      <c r="E11">
        <f t="shared" si="0"/>
        <v>1.0121632908749216</v>
      </c>
      <c r="F11">
        <f>PRODUCT($E$8:E11)-1</f>
        <v>5.587322332952116E-2</v>
      </c>
      <c r="G11">
        <f>SUM($C$8:C11)</f>
        <v>5.5093513681019446E-2</v>
      </c>
      <c r="I11">
        <f t="shared" si="1"/>
        <v>5.587322332952116</v>
      </c>
      <c r="J11">
        <f t="shared" si="2"/>
        <v>5.5093513681019441</v>
      </c>
    </row>
    <row r="12" spans="1:10" x14ac:dyDescent="0.25">
      <c r="A12" s="5">
        <v>45314.208333333336</v>
      </c>
      <c r="B12">
        <v>195.18</v>
      </c>
      <c r="C12">
        <f t="shared" si="3"/>
        <v>6.6532570013926318E-3</v>
      </c>
      <c r="E12">
        <f t="shared" si="0"/>
        <v>1.0066532570013926</v>
      </c>
      <c r="F12">
        <f>PRODUCT($E$8:E12)-1</f>
        <v>6.289821924522121E-2</v>
      </c>
      <c r="G12">
        <f>SUM($C$8:C12)</f>
        <v>6.1746770682412078E-2</v>
      </c>
      <c r="I12">
        <f t="shared" si="1"/>
        <v>6.289821924522121</v>
      </c>
      <c r="J12">
        <f t="shared" si="2"/>
        <v>6.1746770682412073</v>
      </c>
    </row>
    <row r="13" spans="1:10" x14ac:dyDescent="0.25">
      <c r="A13" s="5">
        <v>45315.208333333336</v>
      </c>
      <c r="B13">
        <v>194.5</v>
      </c>
      <c r="C13">
        <f t="shared" si="3"/>
        <v>-3.4839635208525621E-3</v>
      </c>
      <c r="E13">
        <f t="shared" si="0"/>
        <v>0.99651603647914744</v>
      </c>
      <c r="F13">
        <f>PRODUCT($E$8:E13)-1</f>
        <v>5.9195120622991704E-2</v>
      </c>
      <c r="G13">
        <f>SUM($C$8:C13)</f>
        <v>5.8262807161559516E-2</v>
      </c>
      <c r="I13">
        <f t="shared" si="1"/>
        <v>5.9195120622991704</v>
      </c>
      <c r="J13">
        <f t="shared" si="2"/>
        <v>5.8262807161559511</v>
      </c>
    </row>
    <row r="14" spans="1:10" x14ac:dyDescent="0.25">
      <c r="A14" s="5">
        <v>45316.208333333336</v>
      </c>
      <c r="B14">
        <v>194.17</v>
      </c>
      <c r="C14">
        <f t="shared" si="3"/>
        <v>-1.6966580976864876E-3</v>
      </c>
      <c r="E14">
        <f t="shared" si="0"/>
        <v>0.99830334190231351</v>
      </c>
      <c r="F14">
        <f>PRODUCT($E$8:E14)-1</f>
        <v>5.7398028644556787E-2</v>
      </c>
      <c r="G14">
        <f>SUM($C$8:C14)</f>
        <v>5.6566149063873028E-2</v>
      </c>
      <c r="I14">
        <f t="shared" si="1"/>
        <v>5.7398028644556787</v>
      </c>
      <c r="J14">
        <f t="shared" si="2"/>
        <v>5.6566149063873024</v>
      </c>
    </row>
    <row r="15" spans="1:10" x14ac:dyDescent="0.25">
      <c r="A15" s="5">
        <v>45317.208333333336</v>
      </c>
      <c r="B15">
        <v>192.42</v>
      </c>
      <c r="C15">
        <f t="shared" si="3"/>
        <v>-9.0127208116599355E-3</v>
      </c>
      <c r="E15">
        <f t="shared" si="0"/>
        <v>0.99098727918834006</v>
      </c>
      <c r="F15">
        <f>PRODUCT($E$8:E15)-1</f>
        <v>4.7867995425583842E-2</v>
      </c>
      <c r="G15">
        <f>SUM($C$8:C15)</f>
        <v>4.7553428252213092E-2</v>
      </c>
      <c r="I15">
        <f t="shared" si="1"/>
        <v>4.7867995425583842</v>
      </c>
      <c r="J15">
        <f t="shared" si="2"/>
        <v>4.7553428252213088</v>
      </c>
    </row>
    <row r="16" spans="1:10" x14ac:dyDescent="0.25">
      <c r="A16" s="5">
        <v>45320.208333333336</v>
      </c>
      <c r="B16">
        <v>191.73</v>
      </c>
      <c r="C16">
        <f t="shared" si="3"/>
        <v>-3.5859058309947178E-3</v>
      </c>
      <c r="E16">
        <f t="shared" si="0"/>
        <v>0.99641409416900528</v>
      </c>
      <c r="F16">
        <f>PRODUCT($E$8:E16)-1</f>
        <v>4.411043947067439E-2</v>
      </c>
      <c r="G16">
        <f>SUM($C$8:C16)</f>
        <v>4.3967522421218375E-2</v>
      </c>
      <c r="I16">
        <f t="shared" si="1"/>
        <v>4.411043947067439</v>
      </c>
      <c r="J16">
        <f t="shared" si="2"/>
        <v>4.3967522421218375</v>
      </c>
    </row>
    <row r="17" spans="1:10" x14ac:dyDescent="0.25">
      <c r="A17" s="5">
        <v>45321.208333333336</v>
      </c>
      <c r="B17">
        <v>188.04</v>
      </c>
      <c r="C17">
        <f t="shared" si="3"/>
        <v>-1.9245814426537278E-2</v>
      </c>
      <c r="E17">
        <f t="shared" si="0"/>
        <v>0.98075418557346272</v>
      </c>
      <c r="F17">
        <f>PRODUCT($E$8:E17)-1</f>
        <v>2.4015683711811509E-2</v>
      </c>
      <c r="G17">
        <f>SUM($C$8:C17)</f>
        <v>2.4721707994681097E-2</v>
      </c>
      <c r="I17">
        <f t="shared" si="1"/>
        <v>2.4015683711811509</v>
      </c>
      <c r="J17">
        <f t="shared" si="2"/>
        <v>2.4721707994681097</v>
      </c>
    </row>
    <row r="18" spans="1:10" x14ac:dyDescent="0.25">
      <c r="A18" s="5">
        <v>45322.208333333336</v>
      </c>
      <c r="B18">
        <v>184.4</v>
      </c>
      <c r="C18">
        <f t="shared" si="3"/>
        <v>-1.9357583492873753E-2</v>
      </c>
      <c r="E18">
        <f t="shared" si="0"/>
        <v>0.98064241650712625</v>
      </c>
      <c r="F18">
        <f>PRODUCT($E$8:E18)-1</f>
        <v>4.1932146163479178E-3</v>
      </c>
      <c r="G18">
        <f>SUM($C$8:C18)</f>
        <v>5.3641245018073436E-3</v>
      </c>
      <c r="I18">
        <f t="shared" si="1"/>
        <v>0.41932146163479178</v>
      </c>
      <c r="J18">
        <f t="shared" si="2"/>
        <v>0.53641245018073436</v>
      </c>
    </row>
    <row r="19" spans="1:10" x14ac:dyDescent="0.25">
      <c r="A19" s="5">
        <v>45323.208333333336</v>
      </c>
      <c r="B19">
        <v>186.86</v>
      </c>
      <c r="C19">
        <f t="shared" si="3"/>
        <v>1.3340563991323329E-2</v>
      </c>
      <c r="E19">
        <f t="shared" si="0"/>
        <v>1.0133405639913233</v>
      </c>
      <c r="F19">
        <f>PRODUCT($E$8:E19)-1</f>
        <v>1.7589718455589987E-2</v>
      </c>
      <c r="G19">
        <f>SUM($C$8:C19)</f>
        <v>1.8704688493130672E-2</v>
      </c>
      <c r="I19">
        <f t="shared" si="1"/>
        <v>1.7589718455589987</v>
      </c>
      <c r="J19">
        <f t="shared" si="2"/>
        <v>1.8704688493130672</v>
      </c>
    </row>
    <row r="20" spans="1:10" x14ac:dyDescent="0.25">
      <c r="A20" s="5">
        <v>45324.208333333336</v>
      </c>
      <c r="B20">
        <v>185.85</v>
      </c>
      <c r="C20">
        <f t="shared" si="3"/>
        <v>-5.4051161297229422E-3</v>
      </c>
      <c r="E20">
        <f t="shared" si="0"/>
        <v>0.99459488387027706</v>
      </c>
      <c r="F20">
        <f>PRODUCT($E$8:E20)-1</f>
        <v>1.2089527854925342E-2</v>
      </c>
      <c r="G20">
        <f>SUM($C$8:C20)</f>
        <v>1.329957236340773E-2</v>
      </c>
      <c r="I20">
        <f t="shared" si="1"/>
        <v>1.2089527854925342</v>
      </c>
      <c r="J20">
        <f t="shared" si="2"/>
        <v>1.329957236340773</v>
      </c>
    </row>
    <row r="21" spans="1:10" x14ac:dyDescent="0.25">
      <c r="A21" s="5">
        <v>45327.208333333336</v>
      </c>
      <c r="B21">
        <v>187.68</v>
      </c>
      <c r="C21">
        <f t="shared" si="3"/>
        <v>9.8466505246166403E-3</v>
      </c>
      <c r="E21">
        <f t="shared" si="0"/>
        <v>1.0098466505246166</v>
      </c>
      <c r="F21">
        <f>PRODUCT($E$8:E21)-1</f>
        <v>2.2055219735336973E-2</v>
      </c>
      <c r="G21">
        <f>SUM($C$8:C21)</f>
        <v>2.314622288802437E-2</v>
      </c>
      <c r="I21">
        <f t="shared" si="1"/>
        <v>2.2055219735336973</v>
      </c>
      <c r="J21">
        <f t="shared" si="2"/>
        <v>2.314622288802437</v>
      </c>
    </row>
    <row r="22" spans="1:10" x14ac:dyDescent="0.25">
      <c r="A22" s="5">
        <v>45328.208333333336</v>
      </c>
      <c r="B22">
        <v>189.3</v>
      </c>
      <c r="C22">
        <f t="shared" si="3"/>
        <v>8.6317135549871526E-3</v>
      </c>
      <c r="E22">
        <f t="shared" si="0"/>
        <v>1.0086317135549872</v>
      </c>
      <c r="F22">
        <f>PRODUCT($E$8:E22)-1</f>
        <v>3.087730762947194E-2</v>
      </c>
      <c r="G22">
        <f>SUM($C$8:C22)</f>
        <v>3.1777936443011523E-2</v>
      </c>
      <c r="I22">
        <f t="shared" si="1"/>
        <v>3.087730762947194</v>
      </c>
      <c r="J22">
        <f t="shared" si="2"/>
        <v>3.1777936443011523</v>
      </c>
    </row>
    <row r="23" spans="1:10" x14ac:dyDescent="0.25">
      <c r="A23" s="5">
        <v>45329.208333333336</v>
      </c>
      <c r="B23">
        <v>189.41</v>
      </c>
      <c r="C23">
        <f t="shared" si="3"/>
        <v>5.8108821975699776E-4</v>
      </c>
      <c r="E23">
        <f t="shared" si="0"/>
        <v>1.000581088219757</v>
      </c>
      <c r="F23">
        <f>PRODUCT($E$8:E23)-1</f>
        <v>3.1476338288950245E-2</v>
      </c>
      <c r="G23">
        <f>SUM($C$8:C23)</f>
        <v>3.2359024662768521E-2</v>
      </c>
      <c r="I23">
        <f t="shared" si="1"/>
        <v>3.1476338288950245</v>
      </c>
      <c r="J23">
        <f t="shared" si="2"/>
        <v>3.2359024662768521</v>
      </c>
    </row>
    <row r="24" spans="1:10" x14ac:dyDescent="0.25">
      <c r="A24" s="5">
        <v>45330.208333333336</v>
      </c>
      <c r="B24">
        <v>188.32</v>
      </c>
      <c r="C24">
        <f t="shared" si="3"/>
        <v>-5.754712000422435E-3</v>
      </c>
      <c r="E24">
        <f t="shared" si="0"/>
        <v>0.99424528799957756</v>
      </c>
      <c r="F24">
        <f>PRODUCT($E$8:E24)-1</f>
        <v>2.5540489026847135E-2</v>
      </c>
      <c r="G24">
        <f>SUM($C$8:C24)</f>
        <v>2.6604312662346086E-2</v>
      </c>
      <c r="I24">
        <f t="shared" si="1"/>
        <v>2.5540489026847135</v>
      </c>
      <c r="J24">
        <f t="shared" si="2"/>
        <v>2.6604312662346086</v>
      </c>
    </row>
    <row r="25" spans="1:10" x14ac:dyDescent="0.25">
      <c r="A25" s="5">
        <v>45331.208333333336</v>
      </c>
      <c r="B25">
        <v>188.85</v>
      </c>
      <c r="C25">
        <f t="shared" si="3"/>
        <v>2.8143585386575243E-3</v>
      </c>
      <c r="E25">
        <f t="shared" si="0"/>
        <v>1.0028143585386575</v>
      </c>
      <c r="F25">
        <f>PRODUCT($E$8:E25)-1</f>
        <v>2.842672765887877E-2</v>
      </c>
      <c r="G25">
        <f>SUM($C$8:C25)</f>
        <v>2.941867120100361E-2</v>
      </c>
      <c r="I25">
        <f t="shared" si="1"/>
        <v>2.842672765887877</v>
      </c>
      <c r="J25">
        <f t="shared" si="2"/>
        <v>2.941867120100361</v>
      </c>
    </row>
    <row r="26" spans="1:10" x14ac:dyDescent="0.25">
      <c r="A26" s="5">
        <v>45334.208333333336</v>
      </c>
      <c r="B26">
        <v>187.15</v>
      </c>
      <c r="C26">
        <f t="shared" si="3"/>
        <v>-9.0018533227428366E-3</v>
      </c>
      <c r="E26">
        <f t="shared" si="0"/>
        <v>0.99099814667725716</v>
      </c>
      <c r="F26">
        <f>PRODUCT($E$8:E26)-1</f>
        <v>1.9168981103305116E-2</v>
      </c>
      <c r="G26">
        <f>SUM($C$8:C26)</f>
        <v>2.0416817878260773E-2</v>
      </c>
      <c r="I26">
        <f t="shared" si="1"/>
        <v>1.9168981103305116</v>
      </c>
      <c r="J26">
        <f t="shared" si="2"/>
        <v>2.0416817878260773</v>
      </c>
    </row>
    <row r="27" spans="1:10" x14ac:dyDescent="0.25">
      <c r="A27" s="5">
        <v>45335.208333333336</v>
      </c>
      <c r="B27">
        <v>185.04</v>
      </c>
      <c r="C27">
        <f t="shared" si="3"/>
        <v>-1.1274378840502308E-2</v>
      </c>
      <c r="E27">
        <f t="shared" si="0"/>
        <v>0.98872562115949769</v>
      </c>
      <c r="F27">
        <f>PRODUCT($E$8:E27)-1</f>
        <v>7.6784839078576361E-3</v>
      </c>
      <c r="G27">
        <f>SUM($C$8:C27)</f>
        <v>9.1424390377584652E-3</v>
      </c>
      <c r="I27">
        <f t="shared" si="1"/>
        <v>0.76784839078576361</v>
      </c>
      <c r="J27">
        <f t="shared" si="2"/>
        <v>0.91424390377584652</v>
      </c>
    </row>
    <row r="28" spans="1:10" x14ac:dyDescent="0.25">
      <c r="A28" s="5">
        <v>45336.208333333336</v>
      </c>
      <c r="B28">
        <v>184.15</v>
      </c>
      <c r="C28">
        <f t="shared" si="3"/>
        <v>-4.8097708603543898E-3</v>
      </c>
      <c r="E28">
        <f t="shared" si="0"/>
        <v>0.99519022913964561</v>
      </c>
      <c r="F28">
        <f>PRODUCT($E$8:E28)-1</f>
        <v>2.8317812993514657E-3</v>
      </c>
      <c r="G28">
        <f>SUM($C$8:C28)</f>
        <v>4.3326681774040754E-3</v>
      </c>
      <c r="I28">
        <f t="shared" si="1"/>
        <v>0.28317812993514657</v>
      </c>
      <c r="J28">
        <f t="shared" si="2"/>
        <v>0.43326681774040754</v>
      </c>
    </row>
    <row r="29" spans="1:10" x14ac:dyDescent="0.25">
      <c r="A29" s="5">
        <v>45337.208333333336</v>
      </c>
      <c r="B29">
        <v>183.86</v>
      </c>
      <c r="C29">
        <f t="shared" si="3"/>
        <v>-1.5748031496062298E-3</v>
      </c>
      <c r="E29">
        <f t="shared" si="0"/>
        <v>0.99842519685039377</v>
      </c>
      <c r="F29">
        <f>PRODUCT($E$8:E29)-1</f>
        <v>1.2525186516361142E-3</v>
      </c>
      <c r="G29">
        <f>SUM($C$8:C29)</f>
        <v>2.7578650277978456E-3</v>
      </c>
      <c r="I29">
        <f t="shared" si="1"/>
        <v>0.12525186516361142</v>
      </c>
      <c r="J29">
        <f t="shared" si="2"/>
        <v>0.27578650277978456</v>
      </c>
    </row>
    <row r="30" spans="1:10" x14ac:dyDescent="0.25">
      <c r="A30" s="5">
        <v>45338.208333333336</v>
      </c>
      <c r="B30">
        <v>182.31</v>
      </c>
      <c r="C30">
        <f t="shared" si="3"/>
        <v>-8.4303274230392855E-3</v>
      </c>
      <c r="E30">
        <f t="shared" si="0"/>
        <v>0.99156967257696071</v>
      </c>
      <c r="F30">
        <f>PRODUCT($E$8:E30)-1</f>
        <v>-7.1883679137398904E-3</v>
      </c>
      <c r="G30">
        <f>SUM($C$8:C30)</f>
        <v>-5.6724623952414399E-3</v>
      </c>
      <c r="I30">
        <f t="shared" si="1"/>
        <v>-0.71883679137398904</v>
      </c>
      <c r="J30">
        <f t="shared" si="2"/>
        <v>-0.56724623952414399</v>
      </c>
    </row>
    <row r="31" spans="1:10" x14ac:dyDescent="0.25">
      <c r="A31" s="5">
        <v>45342.208333333336</v>
      </c>
      <c r="B31">
        <v>181.56</v>
      </c>
      <c r="C31">
        <f t="shared" si="3"/>
        <v>-4.1138719763040843E-3</v>
      </c>
      <c r="E31">
        <f t="shared" si="0"/>
        <v>0.99588612802369592</v>
      </c>
      <c r="F31">
        <f>PRODUCT($E$8:E31)-1</f>
        <v>-1.1272667864728247E-2</v>
      </c>
      <c r="G31">
        <f>SUM($C$8:C31)</f>
        <v>-9.7863343715455242E-3</v>
      </c>
      <c r="I31">
        <f t="shared" si="1"/>
        <v>-1.1272667864728247</v>
      </c>
      <c r="J31">
        <f t="shared" si="2"/>
        <v>-0.97863343715455242</v>
      </c>
    </row>
    <row r="32" spans="1:10" x14ac:dyDescent="0.25">
      <c r="A32" s="5">
        <v>45343.208333333336</v>
      </c>
      <c r="B32">
        <v>182.32</v>
      </c>
      <c r="C32">
        <f t="shared" si="3"/>
        <v>4.1859440405374038E-3</v>
      </c>
      <c r="E32">
        <f t="shared" si="0"/>
        <v>1.0041859440405374</v>
      </c>
      <c r="F32">
        <f>PRODUCT($E$8:E32)-1</f>
        <v>-7.1339105810601655E-3</v>
      </c>
      <c r="G32">
        <f>SUM($C$8:C32)</f>
        <v>-5.6003903310081204E-3</v>
      </c>
      <c r="I32">
        <f t="shared" si="1"/>
        <v>-0.71339105810601655</v>
      </c>
      <c r="J32">
        <f t="shared" si="2"/>
        <v>-0.56003903310081204</v>
      </c>
    </row>
    <row r="33" spans="1:10" x14ac:dyDescent="0.25">
      <c r="A33" s="5">
        <v>45344.208333333336</v>
      </c>
      <c r="B33">
        <v>184.37</v>
      </c>
      <c r="C33">
        <f t="shared" si="3"/>
        <v>1.1243966652040527E-2</v>
      </c>
      <c r="E33">
        <f t="shared" si="0"/>
        <v>1.0112439666520405</v>
      </c>
      <c r="F33">
        <f>PRODUCT($E$8:E33)-1</f>
        <v>4.0298426183082992E-3</v>
      </c>
      <c r="G33">
        <f>SUM($C$8:C33)</f>
        <v>5.6435763210324064E-3</v>
      </c>
      <c r="I33">
        <f t="shared" si="1"/>
        <v>0.40298426183082992</v>
      </c>
      <c r="J33">
        <f t="shared" si="2"/>
        <v>0.56435763210324064</v>
      </c>
    </row>
    <row r="34" spans="1:10" x14ac:dyDescent="0.25">
      <c r="A34" s="5">
        <v>45345.208333333336</v>
      </c>
      <c r="B34">
        <v>182.52</v>
      </c>
      <c r="C34">
        <f t="shared" si="3"/>
        <v>-1.0034170418180777E-2</v>
      </c>
      <c r="E34">
        <f t="shared" si="0"/>
        <v>0.98996582958181922</v>
      </c>
      <c r="F34">
        <f>PRODUCT($E$8:E34)-1</f>
        <v>-6.0447639274630038E-3</v>
      </c>
      <c r="G34">
        <f>SUM($C$8:C34)</f>
        <v>-4.3905940971483703E-3</v>
      </c>
      <c r="I34">
        <f t="shared" si="1"/>
        <v>-0.60447639274630038</v>
      </c>
      <c r="J34">
        <f t="shared" si="2"/>
        <v>-0.43905940971483703</v>
      </c>
    </row>
    <row r="35" spans="1:10" x14ac:dyDescent="0.25">
      <c r="A35" s="5">
        <v>45348.208333333336</v>
      </c>
      <c r="B35">
        <v>181.16</v>
      </c>
      <c r="C35">
        <f t="shared" si="3"/>
        <v>-7.4512382204691141E-3</v>
      </c>
      <c r="E35">
        <f t="shared" si="0"/>
        <v>0.99254876177953089</v>
      </c>
      <c r="F35">
        <f>PRODUCT($E$8:E35)-1</f>
        <v>-1.3450961171922127E-2</v>
      </c>
      <c r="G35">
        <f>SUM($C$8:C35)</f>
        <v>-1.1841832317617484E-2</v>
      </c>
      <c r="I35">
        <f t="shared" si="1"/>
        <v>-1.3450961171922127</v>
      </c>
      <c r="J35">
        <f t="shared" si="2"/>
        <v>-1.1841832317617484</v>
      </c>
    </row>
    <row r="36" spans="1:10" x14ac:dyDescent="0.25">
      <c r="A36" s="5">
        <v>45349.208333333336</v>
      </c>
      <c r="B36">
        <v>182.63</v>
      </c>
      <c r="C36">
        <f t="shared" si="3"/>
        <v>8.1143740340030579E-3</v>
      </c>
      <c r="E36">
        <f t="shared" si="0"/>
        <v>1.0081143740340031</v>
      </c>
      <c r="F36">
        <f>PRODUCT($E$8:E36)-1</f>
        <v>-5.4457332679849202E-3</v>
      </c>
      <c r="G36">
        <f>SUM($C$8:C36)</f>
        <v>-3.7274582836144265E-3</v>
      </c>
      <c r="I36">
        <f t="shared" si="1"/>
        <v>-0.54457332679849202</v>
      </c>
      <c r="J36">
        <f t="shared" si="2"/>
        <v>-0.37274582836144265</v>
      </c>
    </row>
    <row r="37" spans="1:10" x14ac:dyDescent="0.25">
      <c r="A37" s="5">
        <v>45350.208333333336</v>
      </c>
      <c r="B37">
        <v>181.42</v>
      </c>
      <c r="C37">
        <f t="shared" si="3"/>
        <v>-6.6254175108142466E-3</v>
      </c>
      <c r="E37">
        <f t="shared" si="0"/>
        <v>0.99337458248918575</v>
      </c>
      <c r="F37">
        <f>PRODUCT($E$8:E37)-1</f>
        <v>-1.2035070522246283E-2</v>
      </c>
      <c r="G37">
        <f>SUM($C$8:C37)</f>
        <v>-1.0352875794428673E-2</v>
      </c>
      <c r="I37">
        <f t="shared" si="1"/>
        <v>-1.2035070522246283</v>
      </c>
      <c r="J37">
        <f t="shared" si="2"/>
        <v>-1.0352875794428673</v>
      </c>
    </row>
    <row r="38" spans="1:10" x14ac:dyDescent="0.25">
      <c r="A38" s="5">
        <v>45351.208333333336</v>
      </c>
      <c r="B38">
        <v>180.75</v>
      </c>
      <c r="C38">
        <f t="shared" si="3"/>
        <v>-3.6930878624186203E-3</v>
      </c>
      <c r="E38">
        <f t="shared" si="0"/>
        <v>0.99630691213758138</v>
      </c>
      <c r="F38">
        <f>PRODUCT($E$8:E38)-1</f>
        <v>-1.5683711811795842E-2</v>
      </c>
      <c r="G38">
        <f>SUM($C$8:C38)</f>
        <v>-1.4045963656847293E-2</v>
      </c>
      <c r="I38">
        <f t="shared" si="1"/>
        <v>-1.5683711811795842</v>
      </c>
      <c r="J38">
        <f t="shared" si="2"/>
        <v>-1.4045963656847293</v>
      </c>
    </row>
    <row r="39" spans="1:10" x14ac:dyDescent="0.25">
      <c r="A39" s="5">
        <v>45352.208333333336</v>
      </c>
      <c r="B39">
        <v>179.66</v>
      </c>
      <c r="C39">
        <f t="shared" si="3"/>
        <v>-6.030428769018048E-3</v>
      </c>
      <c r="E39">
        <f t="shared" si="0"/>
        <v>0.99396957123098195</v>
      </c>
      <c r="F39">
        <f>PRODUCT($E$8:E39)-1</f>
        <v>-2.1619561073899063E-2</v>
      </c>
      <c r="G39">
        <f>SUM($C$8:C39)</f>
        <v>-2.0076392425865341E-2</v>
      </c>
      <c r="I39">
        <f t="shared" si="1"/>
        <v>-2.1619561073899063</v>
      </c>
      <c r="J39">
        <f t="shared" si="2"/>
        <v>-2.0076392425865341</v>
      </c>
    </row>
    <row r="40" spans="1:10" x14ac:dyDescent="0.25">
      <c r="A40" s="5">
        <v>45355.208333333336</v>
      </c>
      <c r="B40">
        <v>175.1</v>
      </c>
      <c r="C40">
        <f t="shared" si="3"/>
        <v>-2.5381275743070253E-2</v>
      </c>
      <c r="E40">
        <f t="shared" si="0"/>
        <v>0.97461872425692975</v>
      </c>
      <c r="F40">
        <f>PRODUCT($E$8:E40)-1</f>
        <v>-4.6452104775908554E-2</v>
      </c>
      <c r="G40">
        <f>SUM($C$8:C40)</f>
        <v>-4.5457668168935594E-2</v>
      </c>
      <c r="I40">
        <f t="shared" si="1"/>
        <v>-4.6452104775908554</v>
      </c>
      <c r="J40">
        <f t="shared" si="2"/>
        <v>-4.5457668168935594</v>
      </c>
    </row>
    <row r="41" spans="1:10" x14ac:dyDescent="0.25">
      <c r="A41" s="5">
        <v>45356.208333333336</v>
      </c>
      <c r="B41">
        <v>170.12</v>
      </c>
      <c r="C41">
        <f t="shared" si="3"/>
        <v>-2.8440890919474549E-2</v>
      </c>
      <c r="E41">
        <f t="shared" si="0"/>
        <v>0.97155910908052545</v>
      </c>
      <c r="F41">
        <f>PRODUCT($E$8:E41)-1</f>
        <v>-7.3571856450471484E-2</v>
      </c>
      <c r="G41">
        <f>SUM($C$8:C41)</f>
        <v>-7.3898559088410143E-2</v>
      </c>
      <c r="I41">
        <f t="shared" si="1"/>
        <v>-7.3571856450471484</v>
      </c>
      <c r="J41">
        <f t="shared" si="2"/>
        <v>-7.3898559088410138</v>
      </c>
    </row>
    <row r="42" spans="1:10" x14ac:dyDescent="0.25">
      <c r="A42" s="5">
        <v>45357.208333333336</v>
      </c>
      <c r="B42">
        <v>169.12</v>
      </c>
      <c r="C42">
        <f t="shared" si="3"/>
        <v>-5.8782036209734656E-3</v>
      </c>
      <c r="E42">
        <f t="shared" si="0"/>
        <v>0.99412179637902653</v>
      </c>
      <c r="F42">
        <f>PRODUCT($E$8:E42)-1</f>
        <v>-7.9017589718456072E-2</v>
      </c>
      <c r="G42">
        <f>SUM($C$8:C42)</f>
        <v>-7.9776762709383608E-2</v>
      </c>
      <c r="I42">
        <f t="shared" si="1"/>
        <v>-7.9017589718456076</v>
      </c>
      <c r="J42">
        <f t="shared" si="2"/>
        <v>-7.9776762709383604</v>
      </c>
    </row>
    <row r="43" spans="1:10" x14ac:dyDescent="0.25">
      <c r="A43" s="5">
        <v>45358.208333333336</v>
      </c>
      <c r="B43">
        <v>169</v>
      </c>
      <c r="C43">
        <f t="shared" si="3"/>
        <v>-7.0955534531691455E-4</v>
      </c>
      <c r="E43">
        <f t="shared" si="0"/>
        <v>0.99929044465468309</v>
      </c>
      <c r="F43">
        <f>PRODUCT($E$8:E43)-1</f>
        <v>-7.9671077710614213E-2</v>
      </c>
      <c r="G43">
        <f>SUM($C$8:C43)</f>
        <v>-8.0486318054700523E-2</v>
      </c>
      <c r="I43">
        <f t="shared" si="1"/>
        <v>-7.9671077710614213</v>
      </c>
      <c r="J43">
        <f t="shared" si="2"/>
        <v>-8.0486318054700519</v>
      </c>
    </row>
    <row r="44" spans="1:10" x14ac:dyDescent="0.25">
      <c r="A44" s="5">
        <v>45359.208333333336</v>
      </c>
      <c r="B44">
        <v>170.73</v>
      </c>
      <c r="C44">
        <f t="shared" si="3"/>
        <v>1.0236686390532546E-2</v>
      </c>
      <c r="E44">
        <f t="shared" si="0"/>
        <v>1.0102366863905325</v>
      </c>
      <c r="F44">
        <f>PRODUCT($E$8:E44)-1</f>
        <v>-7.0249959157000941E-2</v>
      </c>
      <c r="G44">
        <f>SUM($C$8:C44)</f>
        <v>-7.0249631664167977E-2</v>
      </c>
      <c r="I44">
        <f t="shared" si="1"/>
        <v>-7.0249959157000941</v>
      </c>
      <c r="J44">
        <f t="shared" si="2"/>
        <v>-7.0249631664167982</v>
      </c>
    </row>
    <row r="45" spans="1:10" x14ac:dyDescent="0.25">
      <c r="A45" s="5">
        <v>45362.166666666664</v>
      </c>
      <c r="B45">
        <v>172.75</v>
      </c>
      <c r="C45">
        <f t="shared" si="3"/>
        <v>1.183154688689747E-2</v>
      </c>
      <c r="E45">
        <f t="shared" si="0"/>
        <v>1.0118315468868975</v>
      </c>
      <c r="F45">
        <f>PRODUCT($E$8:E45)-1</f>
        <v>-5.9249577955672206E-2</v>
      </c>
      <c r="G45">
        <f>SUM($C$8:C45)</f>
        <v>-5.8418084777270507E-2</v>
      </c>
      <c r="I45">
        <f t="shared" si="1"/>
        <v>-5.9249577955672201</v>
      </c>
      <c r="J45">
        <f t="shared" si="2"/>
        <v>-5.8418084777270511</v>
      </c>
    </row>
    <row r="46" spans="1:10" x14ac:dyDescent="0.25">
      <c r="A46" s="5">
        <v>45363.166666666664</v>
      </c>
      <c r="B46">
        <v>173.23</v>
      </c>
      <c r="C46">
        <f t="shared" si="3"/>
        <v>2.7785817655570089E-3</v>
      </c>
      <c r="E46">
        <f t="shared" si="0"/>
        <v>1.002778581765557</v>
      </c>
      <c r="F46">
        <f>PRODUCT($E$8:E46)-1</f>
        <v>-5.663562598703975E-2</v>
      </c>
      <c r="G46">
        <f>SUM($C$8:C46)</f>
        <v>-5.5639503011713498E-2</v>
      </c>
      <c r="I46">
        <f t="shared" si="1"/>
        <v>-5.663562598703975</v>
      </c>
      <c r="J46">
        <f t="shared" si="2"/>
        <v>-5.5639503011713494</v>
      </c>
    </row>
    <row r="47" spans="1:10" x14ac:dyDescent="0.25">
      <c r="A47" s="5">
        <v>45364.166666666664</v>
      </c>
      <c r="B47">
        <v>171.13</v>
      </c>
      <c r="C47">
        <f t="shared" si="3"/>
        <v>-1.2122611556889651E-2</v>
      </c>
      <c r="E47">
        <f t="shared" si="0"/>
        <v>0.98787738844311035</v>
      </c>
      <c r="F47">
        <f>PRODUCT($E$8:E47)-1</f>
        <v>-6.8071665849807284E-2</v>
      </c>
      <c r="G47">
        <f>SUM($C$8:C47)</f>
        <v>-6.7762114568603149E-2</v>
      </c>
      <c r="I47">
        <f t="shared" si="1"/>
        <v>-6.8071665849807284</v>
      </c>
      <c r="J47">
        <f t="shared" si="2"/>
        <v>-6.7762114568603149</v>
      </c>
    </row>
    <row r="48" spans="1:10" x14ac:dyDescent="0.25">
      <c r="A48" s="5">
        <v>45365.166666666664</v>
      </c>
      <c r="B48">
        <v>173</v>
      </c>
      <c r="C48">
        <f t="shared" si="3"/>
        <v>1.0927365160988689E-2</v>
      </c>
      <c r="E48">
        <f t="shared" si="0"/>
        <v>1.0109273651609887</v>
      </c>
      <c r="F48">
        <f>PRODUCT($E$8:E48)-1</f>
        <v>-5.7888144638676198E-2</v>
      </c>
      <c r="G48">
        <f>SUM($C$8:C48)</f>
        <v>-5.683474940761446E-2</v>
      </c>
      <c r="I48">
        <f t="shared" si="1"/>
        <v>-5.7888144638676202</v>
      </c>
      <c r="J48">
        <f t="shared" si="2"/>
        <v>-5.683474940761446</v>
      </c>
    </row>
    <row r="49" spans="1:10" x14ac:dyDescent="0.25">
      <c r="A49" s="5">
        <v>45366.166666666664</v>
      </c>
      <c r="B49">
        <v>172.62</v>
      </c>
      <c r="C49">
        <f t="shared" si="3"/>
        <v>-2.1965317919074856E-3</v>
      </c>
      <c r="E49">
        <f t="shared" si="0"/>
        <v>0.99780346820809251</v>
      </c>
      <c r="F49">
        <f>PRODUCT($E$8:E49)-1</f>
        <v>-5.9957523280510294E-2</v>
      </c>
      <c r="G49">
        <f>SUM($C$8:C49)</f>
        <v>-5.9031281199521946E-2</v>
      </c>
      <c r="I49">
        <f t="shared" si="1"/>
        <v>-5.9957523280510294</v>
      </c>
      <c r="J49">
        <f t="shared" si="2"/>
        <v>-5.9031281199521946</v>
      </c>
    </row>
    <row r="50" spans="1:10" x14ac:dyDescent="0.25">
      <c r="A50" s="5">
        <v>45369.166666666664</v>
      </c>
      <c r="B50">
        <v>173.72</v>
      </c>
      <c r="C50">
        <f t="shared" si="3"/>
        <v>6.372378635152387E-3</v>
      </c>
      <c r="E50">
        <f t="shared" si="0"/>
        <v>1.0063723786351524</v>
      </c>
      <c r="F50">
        <f>PRODUCT($E$8:E50)-1</f>
        <v>-5.3967216685727237E-2</v>
      </c>
      <c r="G50">
        <f>SUM($C$8:C50)</f>
        <v>-5.2658902564369559E-2</v>
      </c>
      <c r="I50">
        <f t="shared" si="1"/>
        <v>-5.3967216685727237</v>
      </c>
      <c r="J50">
        <f t="shared" si="2"/>
        <v>-5.2658902564369559</v>
      </c>
    </row>
    <row r="51" spans="1:10" x14ac:dyDescent="0.25">
      <c r="A51" s="5">
        <v>45370.166666666664</v>
      </c>
      <c r="B51">
        <v>176.08</v>
      </c>
      <c r="C51">
        <f t="shared" si="3"/>
        <v>1.3585079438176439E-2</v>
      </c>
      <c r="E51">
        <f t="shared" si="0"/>
        <v>1.0135850794381764</v>
      </c>
      <c r="F51">
        <f>PRODUCT($E$8:E51)-1</f>
        <v>-4.1115286173283638E-2</v>
      </c>
      <c r="G51">
        <f>SUM($C$8:C51)</f>
        <v>-3.9073823126193119E-2</v>
      </c>
      <c r="I51">
        <f t="shared" si="1"/>
        <v>-4.1115286173283643</v>
      </c>
      <c r="J51">
        <f t="shared" si="2"/>
        <v>-3.9073823126193119</v>
      </c>
    </row>
    <row r="52" spans="1:10" x14ac:dyDescent="0.25">
      <c r="A52" s="5">
        <v>45371.166666666664</v>
      </c>
      <c r="B52">
        <v>178.67</v>
      </c>
      <c r="C52">
        <f t="shared" si="3"/>
        <v>1.4709223080417777E-2</v>
      </c>
      <c r="E52">
        <f t="shared" si="0"/>
        <v>1.0147092230804178</v>
      </c>
      <c r="F52">
        <f>PRODUCT($E$8:E52)-1</f>
        <v>-2.7010837009203925E-2</v>
      </c>
      <c r="G52">
        <f>SUM($C$8:C52)</f>
        <v>-2.4364600045775342E-2</v>
      </c>
      <c r="I52">
        <f t="shared" si="1"/>
        <v>-2.7010837009203925</v>
      </c>
      <c r="J52">
        <f t="shared" si="2"/>
        <v>-2.4364600045775342</v>
      </c>
    </row>
    <row r="53" spans="1:10" x14ac:dyDescent="0.25">
      <c r="A53" s="5">
        <v>45372.166666666664</v>
      </c>
      <c r="B53">
        <v>171.37</v>
      </c>
      <c r="C53">
        <f t="shared" si="3"/>
        <v>-4.0857446689427368E-2</v>
      </c>
      <c r="E53">
        <f t="shared" si="0"/>
        <v>0.95914255331057263</v>
      </c>
      <c r="F53">
        <f>PRODUCT($E$8:E53)-1</f>
        <v>-6.6764689865490889E-2</v>
      </c>
      <c r="G53">
        <f>SUM($C$8:C53)</f>
        <v>-6.522204673520271E-2</v>
      </c>
      <c r="I53">
        <f t="shared" si="1"/>
        <v>-6.6764689865490894</v>
      </c>
      <c r="J53">
        <f t="shared" si="2"/>
        <v>-6.522204673520271</v>
      </c>
    </row>
    <row r="54" spans="1:10" x14ac:dyDescent="0.25">
      <c r="A54" s="5">
        <v>45373.166666666664</v>
      </c>
      <c r="B54">
        <v>172.28</v>
      </c>
      <c r="C54">
        <f t="shared" si="3"/>
        <v>5.3101476337749087E-3</v>
      </c>
      <c r="E54">
        <f t="shared" si="0"/>
        <v>1.0053101476337749</v>
      </c>
      <c r="F54">
        <f>PRODUCT($E$8:E54)-1</f>
        <v>-6.1809072591624936E-2</v>
      </c>
      <c r="G54">
        <f>SUM($C$8:C54)</f>
        <v>-5.9911899101427801E-2</v>
      </c>
      <c r="I54">
        <f t="shared" si="1"/>
        <v>-6.1809072591624936</v>
      </c>
      <c r="J54">
        <f t="shared" si="2"/>
        <v>-5.9911899101427801</v>
      </c>
    </row>
    <row r="55" spans="1:10" x14ac:dyDescent="0.25">
      <c r="A55" s="5">
        <v>45376.166666666664</v>
      </c>
      <c r="B55">
        <v>170.85</v>
      </c>
      <c r="C55">
        <f t="shared" si="3"/>
        <v>-8.3004411423265312E-3</v>
      </c>
      <c r="E55">
        <f t="shared" si="0"/>
        <v>0.99169955885767347</v>
      </c>
      <c r="F55">
        <f>PRODUCT($E$8:E55)-1</f>
        <v>-6.959647116484291E-2</v>
      </c>
      <c r="G55">
        <f>SUM($C$8:C55)</f>
        <v>-6.8212340243754332E-2</v>
      </c>
      <c r="I55">
        <f t="shared" si="1"/>
        <v>-6.959647116484291</v>
      </c>
      <c r="J55">
        <f t="shared" si="2"/>
        <v>-6.8212340243754337</v>
      </c>
    </row>
    <row r="56" spans="1:10" x14ac:dyDescent="0.25">
      <c r="A56" s="5">
        <v>45377.166666666664</v>
      </c>
      <c r="B56">
        <v>169.71</v>
      </c>
      <c r="C56">
        <f t="shared" si="3"/>
        <v>-6.6725197541702697E-3</v>
      </c>
      <c r="E56">
        <f t="shared" si="0"/>
        <v>0.99332748024582973</v>
      </c>
      <c r="F56">
        <f>PRODUCT($E$8:E56)-1</f>
        <v>-7.58046070903452E-2</v>
      </c>
      <c r="G56">
        <f>SUM($C$8:C56)</f>
        <v>-7.4884859997924602E-2</v>
      </c>
      <c r="I56">
        <f t="shared" si="1"/>
        <v>-7.5804607090345204</v>
      </c>
      <c r="J56">
        <f t="shared" si="2"/>
        <v>-7.4884859997924602</v>
      </c>
    </row>
    <row r="57" spans="1:10" x14ac:dyDescent="0.25">
      <c r="A57" s="5">
        <v>45378.166666666664</v>
      </c>
      <c r="B57">
        <v>173.31</v>
      </c>
      <c r="C57">
        <f t="shared" si="3"/>
        <v>2.121265688527485E-2</v>
      </c>
      <c r="E57">
        <f t="shared" si="0"/>
        <v>1.0212126568852748</v>
      </c>
      <c r="F57">
        <f>PRODUCT($E$8:E57)-1</f>
        <v>-5.6199967325600952E-2</v>
      </c>
      <c r="G57">
        <f>SUM($C$8:C57)</f>
        <v>-5.3672203112649752E-2</v>
      </c>
      <c r="I57">
        <f t="shared" si="1"/>
        <v>-5.6199967325600948</v>
      </c>
      <c r="J57">
        <f t="shared" si="2"/>
        <v>-5.3672203112649752</v>
      </c>
    </row>
    <row r="58" spans="1:10" x14ac:dyDescent="0.25">
      <c r="A58" s="5">
        <v>45379.166666666664</v>
      </c>
      <c r="B58">
        <v>171.48</v>
      </c>
      <c r="C58">
        <f t="shared" si="3"/>
        <v>-1.0559113726847924E-2</v>
      </c>
      <c r="E58">
        <f t="shared" si="0"/>
        <v>0.98944088627315208</v>
      </c>
      <c r="F58">
        <f>PRODUCT($E$8:E58)-1</f>
        <v>-6.6165659206012695E-2</v>
      </c>
      <c r="G58">
        <f>SUM($C$8:C58)</f>
        <v>-6.4231316839497676E-2</v>
      </c>
      <c r="I58">
        <f t="shared" si="1"/>
        <v>-6.6165659206012695</v>
      </c>
      <c r="J58">
        <f t="shared" si="2"/>
        <v>-6.4231316839497676</v>
      </c>
    </row>
    <row r="59" spans="1:10" x14ac:dyDescent="0.25">
      <c r="A59" s="5">
        <v>45383.166666666664</v>
      </c>
      <c r="B59">
        <v>170.03</v>
      </c>
      <c r="C59">
        <f t="shared" si="3"/>
        <v>-8.455796594354914E-3</v>
      </c>
      <c r="E59">
        <f t="shared" si="0"/>
        <v>0.99154420340564509</v>
      </c>
      <c r="F59">
        <f>PRODUCT($E$8:E59)-1</f>
        <v>-7.4061972444590118E-2</v>
      </c>
      <c r="G59">
        <f>SUM($C$8:C59)</f>
        <v>-7.268711343385259E-2</v>
      </c>
      <c r="I59">
        <f t="shared" si="1"/>
        <v>-7.4061972444590118</v>
      </c>
      <c r="J59">
        <f t="shared" si="2"/>
        <v>-7.2687113433852595</v>
      </c>
    </row>
    <row r="60" spans="1:10" x14ac:dyDescent="0.25">
      <c r="A60" s="5">
        <v>45384.166666666664</v>
      </c>
      <c r="B60">
        <v>168.84</v>
      </c>
      <c r="C60">
        <f t="shared" si="3"/>
        <v>-6.9987649238369976E-3</v>
      </c>
      <c r="E60">
        <f t="shared" si="0"/>
        <v>0.993001235076163</v>
      </c>
      <c r="F60">
        <f>PRODUCT($E$8:E60)-1</f>
        <v>-8.0542395033491698E-2</v>
      </c>
      <c r="G60">
        <f>SUM($C$8:C60)</f>
        <v>-7.9685878357689588E-2</v>
      </c>
      <c r="I60">
        <f t="shared" si="1"/>
        <v>-8.0542395033491694</v>
      </c>
      <c r="J60">
        <f t="shared" si="2"/>
        <v>-7.9685878357689592</v>
      </c>
    </row>
    <row r="61" spans="1:10" x14ac:dyDescent="0.25">
      <c r="A61" s="5">
        <v>45385.166666666664</v>
      </c>
      <c r="B61">
        <v>169.65</v>
      </c>
      <c r="C61">
        <f t="shared" si="3"/>
        <v>4.7974413646054703E-3</v>
      </c>
      <c r="E61">
        <f t="shared" si="0"/>
        <v>1.0047974413646055</v>
      </c>
      <c r="F61">
        <f>PRODUCT($E$8:E61)-1</f>
        <v>-7.6131351086424326E-2</v>
      </c>
      <c r="G61">
        <f>SUM($C$8:C61)</f>
        <v>-7.4888436993084118E-2</v>
      </c>
      <c r="I61">
        <f t="shared" si="1"/>
        <v>-7.6131351086424326</v>
      </c>
      <c r="J61">
        <f t="shared" si="2"/>
        <v>-7.4888436993084113</v>
      </c>
    </row>
    <row r="62" spans="1:10" x14ac:dyDescent="0.25">
      <c r="A62" s="5">
        <v>45386.166666666664</v>
      </c>
      <c r="B62">
        <v>168.82</v>
      </c>
      <c r="C62">
        <f t="shared" si="3"/>
        <v>-4.892425582080806E-3</v>
      </c>
      <c r="E62">
        <f t="shared" si="0"/>
        <v>0.99510757441791919</v>
      </c>
      <c r="F62">
        <f>PRODUCT($E$8:E62)-1</f>
        <v>-8.0651309698851481E-2</v>
      </c>
      <c r="G62">
        <f>SUM($C$8:C62)</f>
        <v>-7.9780862575164924E-2</v>
      </c>
      <c r="I62">
        <f t="shared" si="1"/>
        <v>-8.0651309698851481</v>
      </c>
      <c r="J62">
        <f t="shared" si="2"/>
        <v>-7.9780862575164928</v>
      </c>
    </row>
    <row r="63" spans="1:10" x14ac:dyDescent="0.25">
      <c r="A63" s="5">
        <v>45387.166666666664</v>
      </c>
      <c r="B63">
        <v>169.58</v>
      </c>
      <c r="C63">
        <f t="shared" si="3"/>
        <v>4.5018362753228569E-3</v>
      </c>
      <c r="E63">
        <f t="shared" si="0"/>
        <v>1.0045018362753229</v>
      </c>
      <c r="F63">
        <f>PRODUCT($E$8:E63)-1</f>
        <v>-7.6512552415183177E-2</v>
      </c>
      <c r="G63">
        <f>SUM($C$8:C63)</f>
        <v>-7.5279026299842067E-2</v>
      </c>
      <c r="I63">
        <f t="shared" si="1"/>
        <v>-7.6512552415183173</v>
      </c>
      <c r="J63">
        <f t="shared" si="2"/>
        <v>-7.5279026299842062</v>
      </c>
    </row>
    <row r="64" spans="1:10" x14ac:dyDescent="0.25">
      <c r="A64" s="5">
        <v>45390.166666666664</v>
      </c>
      <c r="B64">
        <v>168.45</v>
      </c>
      <c r="C64">
        <f t="shared" si="3"/>
        <v>-6.6635216417031407E-3</v>
      </c>
      <c r="E64">
        <f t="shared" si="0"/>
        <v>0.99333647835829686</v>
      </c>
      <c r="F64">
        <f>PRODUCT($E$8:E64)-1</f>
        <v>-8.2666231008005853E-2</v>
      </c>
      <c r="G64">
        <f>SUM($C$8:C64)</f>
        <v>-8.1942547941545207E-2</v>
      </c>
      <c r="I64">
        <f t="shared" si="1"/>
        <v>-8.2666231008005848</v>
      </c>
      <c r="J64">
        <f t="shared" si="2"/>
        <v>-8.1942547941545207</v>
      </c>
    </row>
    <row r="65" spans="1:10" x14ac:dyDescent="0.25">
      <c r="A65" s="5">
        <v>45391.166666666664</v>
      </c>
      <c r="B65">
        <v>169.67</v>
      </c>
      <c r="C65">
        <f t="shared" si="3"/>
        <v>7.2425051944196017E-3</v>
      </c>
      <c r="E65">
        <f t="shared" si="0"/>
        <v>1.0072425051944196</v>
      </c>
      <c r="F65">
        <f>PRODUCT($E$8:E65)-1</f>
        <v>-7.6022436421064876E-2</v>
      </c>
      <c r="G65">
        <f>SUM($C$8:C65)</f>
        <v>-7.4700042747125606E-2</v>
      </c>
      <c r="I65">
        <f t="shared" si="1"/>
        <v>-7.6022436421064876</v>
      </c>
      <c r="J65">
        <f t="shared" si="2"/>
        <v>-7.4700042747125606</v>
      </c>
    </row>
    <row r="66" spans="1:10" x14ac:dyDescent="0.25">
      <c r="A66" s="5">
        <v>45392.166666666664</v>
      </c>
      <c r="B66">
        <v>167.78</v>
      </c>
      <c r="C66">
        <f t="shared" si="3"/>
        <v>-1.1139270348323183E-2</v>
      </c>
      <c r="E66">
        <f t="shared" si="0"/>
        <v>0.98886072965167682</v>
      </c>
      <c r="F66">
        <f>PRODUCT($E$8:E66)-1</f>
        <v>-8.6314872297555634E-2</v>
      </c>
      <c r="G66">
        <f>SUM($C$8:C66)</f>
        <v>-8.5839313095448788E-2</v>
      </c>
      <c r="I66">
        <f t="shared" si="1"/>
        <v>-8.6314872297555638</v>
      </c>
      <c r="J66">
        <f t="shared" si="2"/>
        <v>-8.5839313095448784</v>
      </c>
    </row>
    <row r="67" spans="1:10" x14ac:dyDescent="0.25">
      <c r="A67" s="5">
        <v>45393.166666666664</v>
      </c>
      <c r="B67">
        <v>175.04</v>
      </c>
      <c r="C67">
        <f t="shared" si="3"/>
        <v>4.3270950053641677E-2</v>
      </c>
      <c r="E67">
        <f t="shared" si="0"/>
        <v>1.0432709500536417</v>
      </c>
      <c r="F67">
        <f>PRODUCT($E$8:E67)-1</f>
        <v>-4.6778848771987902E-2</v>
      </c>
      <c r="G67">
        <f>SUM($C$8:C67)</f>
        <v>-4.2568363041807111E-2</v>
      </c>
      <c r="I67">
        <f t="shared" si="1"/>
        <v>-4.6778848771987906</v>
      </c>
      <c r="J67">
        <f t="shared" si="2"/>
        <v>-4.2568363041807107</v>
      </c>
    </row>
    <row r="68" spans="1:10" x14ac:dyDescent="0.25">
      <c r="A68" s="5">
        <v>45394.166666666664</v>
      </c>
      <c r="B68">
        <v>176.55</v>
      </c>
      <c r="C68">
        <f t="shared" si="3"/>
        <v>8.6265996343692919E-3</v>
      </c>
      <c r="E68">
        <f t="shared" si="0"/>
        <v>1.0086265996343693</v>
      </c>
      <c r="F68">
        <f>PRODUCT($E$8:E68)-1</f>
        <v>-3.8555791537331241E-2</v>
      </c>
      <c r="G68">
        <f>SUM($C$8:C68)</f>
        <v>-3.3941763407437819E-2</v>
      </c>
      <c r="I68">
        <f t="shared" si="1"/>
        <v>-3.8555791537331241</v>
      </c>
      <c r="J68">
        <f t="shared" si="2"/>
        <v>-3.3941763407437819</v>
      </c>
    </row>
    <row r="69" spans="1:10" x14ac:dyDescent="0.25">
      <c r="A69" s="5">
        <v>45397.166666666664</v>
      </c>
      <c r="B69">
        <v>172.69</v>
      </c>
      <c r="C69">
        <f t="shared" si="3"/>
        <v>-2.1863494760691049E-2</v>
      </c>
      <c r="E69">
        <f t="shared" si="0"/>
        <v>0.97813650523930895</v>
      </c>
      <c r="F69">
        <f>PRODUCT($E$8:E69)-1</f>
        <v>-5.9576321951751554E-2</v>
      </c>
      <c r="G69">
        <f>SUM($C$8:C69)</f>
        <v>-5.5805258168128868E-2</v>
      </c>
      <c r="I69">
        <f t="shared" si="1"/>
        <v>-5.9576321951751554</v>
      </c>
      <c r="J69">
        <f t="shared" si="2"/>
        <v>-5.5805258168128873</v>
      </c>
    </row>
    <row r="70" spans="1:10" x14ac:dyDescent="0.25">
      <c r="A70" s="5">
        <v>45398.166666666664</v>
      </c>
      <c r="B70">
        <v>169.38</v>
      </c>
      <c r="C70">
        <f t="shared" si="3"/>
        <v>-1.916729399502004E-2</v>
      </c>
      <c r="E70">
        <f t="shared" si="0"/>
        <v>0.98083270600497996</v>
      </c>
      <c r="F70">
        <f>PRODUCT($E$8:E70)-1</f>
        <v>-7.760169906878045E-2</v>
      </c>
      <c r="G70">
        <f>SUM($C$8:C70)</f>
        <v>-7.4972552163148909E-2</v>
      </c>
      <c r="I70">
        <f t="shared" si="1"/>
        <v>-7.760169906878045</v>
      </c>
      <c r="J70">
        <f t="shared" si="2"/>
        <v>-7.4972552163148904</v>
      </c>
    </row>
    <row r="71" spans="1:10" x14ac:dyDescent="0.25">
      <c r="A71" s="5">
        <v>45399.166666666664</v>
      </c>
      <c r="B71">
        <v>168</v>
      </c>
      <c r="C71">
        <f t="shared" si="3"/>
        <v>-8.1473609635139832E-3</v>
      </c>
      <c r="E71">
        <f t="shared" si="0"/>
        <v>0.99185263903648602</v>
      </c>
      <c r="F71">
        <f>PRODUCT($E$8:E71)-1</f>
        <v>-8.5116810978599133E-2</v>
      </c>
      <c r="G71">
        <f>SUM($C$8:C71)</f>
        <v>-8.3119913126662892E-2</v>
      </c>
      <c r="I71">
        <f t="shared" si="1"/>
        <v>-8.5116810978599133</v>
      </c>
      <c r="J71">
        <f t="shared" si="2"/>
        <v>-8.3119913126662901</v>
      </c>
    </row>
    <row r="72" spans="1:10" x14ac:dyDescent="0.25">
      <c r="A72" s="5">
        <v>45400.166666666664</v>
      </c>
      <c r="B72">
        <v>167.04</v>
      </c>
      <c r="C72">
        <f t="shared" si="3"/>
        <v>-5.7142857142857828E-3</v>
      </c>
      <c r="E72">
        <f t="shared" ref="E72:E135" si="4">1+C72</f>
        <v>0.99428571428571422</v>
      </c>
      <c r="F72">
        <f>PRODUCT($E$8:E72)-1</f>
        <v>-9.0344714915864377E-2</v>
      </c>
      <c r="G72">
        <f>SUM($C$8:C72)</f>
        <v>-8.8834198840948675E-2</v>
      </c>
      <c r="I72">
        <f t="shared" ref="I72:I135" si="5">$J$4*F72</f>
        <v>-9.0344714915864373</v>
      </c>
      <c r="J72">
        <f t="shared" ref="J72:J135" si="6">$J$4*G72</f>
        <v>-8.8834198840948666</v>
      </c>
    </row>
    <row r="73" spans="1:10" x14ac:dyDescent="0.25">
      <c r="A73" s="5">
        <v>45401.166666666664</v>
      </c>
      <c r="B73">
        <v>165</v>
      </c>
      <c r="C73">
        <f t="shared" ref="C73:C136" si="7">B73/B72-1</f>
        <v>-1.2212643678160884E-2</v>
      </c>
      <c r="E73">
        <f t="shared" si="4"/>
        <v>0.98778735632183912</v>
      </c>
      <c r="F73">
        <f>PRODUCT($E$8:E73)-1</f>
        <v>-0.10145401078255278</v>
      </c>
      <c r="G73">
        <f>SUM($C$8:C73)</f>
        <v>-0.10104684251910956</v>
      </c>
      <c r="I73">
        <f t="shared" si="5"/>
        <v>-10.145401078255279</v>
      </c>
      <c r="J73">
        <f t="shared" si="6"/>
        <v>-10.104684251910957</v>
      </c>
    </row>
    <row r="74" spans="1:10" x14ac:dyDescent="0.25">
      <c r="A74" s="5">
        <v>45404.166666666664</v>
      </c>
      <c r="B74">
        <v>165.84</v>
      </c>
      <c r="C74">
        <f t="shared" si="7"/>
        <v>5.0909090909090349E-3</v>
      </c>
      <c r="E74">
        <f t="shared" si="4"/>
        <v>1.005090909090909</v>
      </c>
      <c r="F74">
        <f>PRODUCT($E$8:E74)-1</f>
        <v>-9.6879594837445793E-2</v>
      </c>
      <c r="G74">
        <f>SUM($C$8:C74)</f>
        <v>-9.5955933428200524E-2</v>
      </c>
      <c r="I74">
        <f t="shared" si="5"/>
        <v>-9.6879594837445797</v>
      </c>
      <c r="J74">
        <f t="shared" si="6"/>
        <v>-9.5955933428200524</v>
      </c>
    </row>
    <row r="75" spans="1:10" x14ac:dyDescent="0.25">
      <c r="A75" s="5">
        <v>45405.166666666664</v>
      </c>
      <c r="B75">
        <v>166.9</v>
      </c>
      <c r="C75">
        <f t="shared" si="7"/>
        <v>6.3917028461166758E-3</v>
      </c>
      <c r="E75">
        <f t="shared" si="4"/>
        <v>1.0063917028461167</v>
      </c>
      <c r="F75">
        <f>PRODUCT($E$8:E75)-1</f>
        <v>-9.1107117573382301E-2</v>
      </c>
      <c r="G75">
        <f>SUM($C$8:C75)</f>
        <v>-8.9564230582083848E-2</v>
      </c>
      <c r="I75">
        <f t="shared" si="5"/>
        <v>-9.1107117573382297</v>
      </c>
      <c r="J75">
        <f t="shared" si="6"/>
        <v>-8.9564230582083848</v>
      </c>
    </row>
    <row r="76" spans="1:10" x14ac:dyDescent="0.25">
      <c r="A76" s="5">
        <v>45406.166666666664</v>
      </c>
      <c r="B76">
        <v>169.02</v>
      </c>
      <c r="C76">
        <f t="shared" si="7"/>
        <v>1.2702216896345098E-2</v>
      </c>
      <c r="E76">
        <f t="shared" si="4"/>
        <v>1.0127022168963451</v>
      </c>
      <c r="F76">
        <f>PRODUCT($E$8:E76)-1</f>
        <v>-7.9562163045255097E-2</v>
      </c>
      <c r="G76">
        <f>SUM($C$8:C76)</f>
        <v>-7.686201368573875E-2</v>
      </c>
      <c r="I76">
        <f t="shared" si="5"/>
        <v>-7.9562163045255101</v>
      </c>
      <c r="J76">
        <f t="shared" si="6"/>
        <v>-7.686201368573875</v>
      </c>
    </row>
    <row r="77" spans="1:10" x14ac:dyDescent="0.25">
      <c r="A77" s="5">
        <v>45407.166666666664</v>
      </c>
      <c r="B77">
        <v>169.89</v>
      </c>
      <c r="C77">
        <f t="shared" si="7"/>
        <v>5.1473198438052314E-3</v>
      </c>
      <c r="E77">
        <f t="shared" si="4"/>
        <v>1.0051473198438052</v>
      </c>
      <c r="F77">
        <f>PRODUCT($E$8:E77)-1</f>
        <v>-7.482437510210882E-2</v>
      </c>
      <c r="G77">
        <f>SUM($C$8:C77)</f>
        <v>-7.1714693841933519E-2</v>
      </c>
      <c r="I77">
        <f t="shared" si="5"/>
        <v>-7.4824375102108824</v>
      </c>
      <c r="J77">
        <f t="shared" si="6"/>
        <v>-7.1714693841933519</v>
      </c>
    </row>
    <row r="78" spans="1:10" x14ac:dyDescent="0.25">
      <c r="A78" s="5">
        <v>45408.166666666664</v>
      </c>
      <c r="B78">
        <v>169.3</v>
      </c>
      <c r="C78">
        <f t="shared" si="7"/>
        <v>-3.4728353640589571E-3</v>
      </c>
      <c r="E78">
        <f t="shared" si="4"/>
        <v>0.99652716463594104</v>
      </c>
      <c r="F78">
        <f>PRODUCT($E$8:E78)-1</f>
        <v>-7.8037357730219581E-2</v>
      </c>
      <c r="G78">
        <f>SUM($C$8:C78)</f>
        <v>-7.5187529205992476E-2</v>
      </c>
      <c r="I78">
        <f t="shared" si="5"/>
        <v>-7.8037357730219581</v>
      </c>
      <c r="J78">
        <f t="shared" si="6"/>
        <v>-7.5187529205992476</v>
      </c>
    </row>
    <row r="79" spans="1:10" x14ac:dyDescent="0.25">
      <c r="A79" s="5">
        <v>45411.166666666664</v>
      </c>
      <c r="B79">
        <v>173.5</v>
      </c>
      <c r="C79">
        <f t="shared" si="7"/>
        <v>2.4808033077377445E-2</v>
      </c>
      <c r="E79">
        <f t="shared" si="4"/>
        <v>1.0248080330773774</v>
      </c>
      <c r="F79">
        <f>PRODUCT($E$8:E79)-1</f>
        <v>-5.5165278004684515E-2</v>
      </c>
      <c r="G79">
        <f>SUM($C$8:C79)</f>
        <v>-5.0379496128615031E-2</v>
      </c>
      <c r="I79">
        <f t="shared" si="5"/>
        <v>-5.5165278004684515</v>
      </c>
      <c r="J79">
        <f t="shared" si="6"/>
        <v>-5.0379496128615031</v>
      </c>
    </row>
    <row r="80" spans="1:10" x14ac:dyDescent="0.25">
      <c r="A80" s="5">
        <v>45412.166666666664</v>
      </c>
      <c r="B80">
        <v>170.33</v>
      </c>
      <c r="C80">
        <f t="shared" si="7"/>
        <v>-1.8270893371757801E-2</v>
      </c>
      <c r="E80">
        <f t="shared" si="4"/>
        <v>0.9817291066282422</v>
      </c>
      <c r="F80">
        <f>PRODUCT($E$8:E80)-1</f>
        <v>-7.2428252464195375E-2</v>
      </c>
      <c r="G80">
        <f>SUM($C$8:C80)</f>
        <v>-6.8650389500372833E-2</v>
      </c>
      <c r="I80">
        <f t="shared" si="5"/>
        <v>-7.2428252464195371</v>
      </c>
      <c r="J80">
        <f t="shared" si="6"/>
        <v>-6.8650389500372828</v>
      </c>
    </row>
    <row r="81" spans="1:10" x14ac:dyDescent="0.25">
      <c r="A81" s="5">
        <v>45413.166666666664</v>
      </c>
      <c r="B81">
        <v>169.3</v>
      </c>
      <c r="C81">
        <f t="shared" si="7"/>
        <v>-6.0470850701579426E-3</v>
      </c>
      <c r="E81">
        <f t="shared" si="4"/>
        <v>0.99395291492984206</v>
      </c>
      <c r="F81">
        <f>PRODUCT($E$8:E81)-1</f>
        <v>-7.803735773021947E-2</v>
      </c>
      <c r="G81">
        <f>SUM($C$8:C81)</f>
        <v>-7.4697474570530775E-2</v>
      </c>
      <c r="I81">
        <f t="shared" si="5"/>
        <v>-7.8037357730219465</v>
      </c>
      <c r="J81">
        <f t="shared" si="6"/>
        <v>-7.469747457053078</v>
      </c>
    </row>
    <row r="82" spans="1:10" x14ac:dyDescent="0.25">
      <c r="A82" s="5">
        <v>45414.166666666664</v>
      </c>
      <c r="B82">
        <v>173.03</v>
      </c>
      <c r="C82">
        <f t="shared" si="7"/>
        <v>2.2031896042528087E-2</v>
      </c>
      <c r="E82">
        <f t="shared" si="4"/>
        <v>1.0220318960425281</v>
      </c>
      <c r="F82">
        <f>PRODUCT($E$8:E82)-1</f>
        <v>-5.7724772640637134E-2</v>
      </c>
      <c r="G82">
        <f>SUM($C$8:C82)</f>
        <v>-5.2665578528002688E-2</v>
      </c>
      <c r="I82">
        <f t="shared" si="5"/>
        <v>-5.7724772640637134</v>
      </c>
      <c r="J82">
        <f t="shared" si="6"/>
        <v>-5.2665578528002683</v>
      </c>
    </row>
    <row r="83" spans="1:10" x14ac:dyDescent="0.25">
      <c r="A83" s="5">
        <v>45415.166666666664</v>
      </c>
      <c r="B83">
        <v>183.38</v>
      </c>
      <c r="C83">
        <f t="shared" si="7"/>
        <v>5.9816216841010128E-2</v>
      </c>
      <c r="E83">
        <f t="shared" si="4"/>
        <v>1.0598162168410101</v>
      </c>
      <c r="F83">
        <f>PRODUCT($E$8:E83)-1</f>
        <v>-1.3614333169973403E-3</v>
      </c>
      <c r="G83">
        <f>SUM($C$8:C83)</f>
        <v>7.1506383130074402E-3</v>
      </c>
      <c r="I83">
        <f t="shared" si="5"/>
        <v>-0.13614333169973403</v>
      </c>
      <c r="J83">
        <f t="shared" si="6"/>
        <v>0.71506383130074402</v>
      </c>
    </row>
    <row r="84" spans="1:10" x14ac:dyDescent="0.25">
      <c r="A84" s="5">
        <v>45418.166666666664</v>
      </c>
      <c r="B84">
        <v>181.71</v>
      </c>
      <c r="C84">
        <f t="shared" si="7"/>
        <v>-9.1067728214635491E-3</v>
      </c>
      <c r="E84">
        <f t="shared" si="4"/>
        <v>0.99089322717853645</v>
      </c>
      <c r="F84">
        <f>PRODUCT($E$8:E84)-1</f>
        <v>-1.0455807874531375E-2</v>
      </c>
      <c r="G84">
        <f>SUM($C$8:C84)</f>
        <v>-1.9561345084561088E-3</v>
      </c>
      <c r="I84">
        <f t="shared" si="5"/>
        <v>-1.0455807874531375</v>
      </c>
      <c r="J84">
        <f t="shared" si="6"/>
        <v>-0.19561345084561088</v>
      </c>
    </row>
    <row r="85" spans="1:10" x14ac:dyDescent="0.25">
      <c r="A85" s="5">
        <v>45419.166666666664</v>
      </c>
      <c r="B85">
        <v>182.4</v>
      </c>
      <c r="C85">
        <f t="shared" si="7"/>
        <v>3.7972593693247347E-3</v>
      </c>
      <c r="E85">
        <f t="shared" si="4"/>
        <v>1.0037972593693247</v>
      </c>
      <c r="F85">
        <f>PRODUCT($E$8:E85)-1</f>
        <v>-6.6982519196220336E-3</v>
      </c>
      <c r="G85">
        <f>SUM($C$8:C85)</f>
        <v>1.8411248608686259E-3</v>
      </c>
      <c r="I85">
        <f t="shared" si="5"/>
        <v>-0.66982519196220336</v>
      </c>
      <c r="J85">
        <f t="shared" si="6"/>
        <v>0.18411248608686259</v>
      </c>
    </row>
    <row r="86" spans="1:10" x14ac:dyDescent="0.25">
      <c r="A86" s="5">
        <v>45420.166666666664</v>
      </c>
      <c r="B86">
        <v>182.74</v>
      </c>
      <c r="C86">
        <f t="shared" si="7"/>
        <v>1.8640350877192624E-3</v>
      </c>
      <c r="E86">
        <f t="shared" si="4"/>
        <v>1.0018640350877193</v>
      </c>
      <c r="F86">
        <f>PRODUCT($E$8:E86)-1</f>
        <v>-4.8467026085072806E-3</v>
      </c>
      <c r="G86">
        <f>SUM($C$8:C86)</f>
        <v>3.7051599485878883E-3</v>
      </c>
      <c r="I86">
        <f t="shared" si="5"/>
        <v>-0.48467026085072806</v>
      </c>
      <c r="J86">
        <f t="shared" si="6"/>
        <v>0.37051599485878883</v>
      </c>
    </row>
    <row r="87" spans="1:10" x14ac:dyDescent="0.25">
      <c r="A87" s="5">
        <v>45421.166666666664</v>
      </c>
      <c r="B87">
        <v>184.57</v>
      </c>
      <c r="C87">
        <f t="shared" si="7"/>
        <v>1.0014227864725722E-2</v>
      </c>
      <c r="E87">
        <f t="shared" si="4"/>
        <v>1.0100142278647257</v>
      </c>
      <c r="F87">
        <f>PRODUCT($E$8:E87)-1</f>
        <v>5.1189892719043506E-3</v>
      </c>
      <c r="G87">
        <f>SUM($C$8:C87)</f>
        <v>1.371938781331361E-2</v>
      </c>
      <c r="I87">
        <f t="shared" si="5"/>
        <v>0.51189892719043506</v>
      </c>
      <c r="J87">
        <f t="shared" si="6"/>
        <v>1.371938781331361</v>
      </c>
    </row>
    <row r="88" spans="1:10" x14ac:dyDescent="0.25">
      <c r="A88" s="5">
        <v>45422.166666666664</v>
      </c>
      <c r="B88">
        <v>183.05</v>
      </c>
      <c r="C88">
        <f t="shared" si="7"/>
        <v>-8.2353578588069132E-3</v>
      </c>
      <c r="E88">
        <f t="shared" si="4"/>
        <v>0.99176464214119309</v>
      </c>
      <c r="F88">
        <f>PRODUCT($E$8:E88)-1</f>
        <v>-3.1585252954320353E-3</v>
      </c>
      <c r="G88">
        <f>SUM($C$8:C88)</f>
        <v>5.4840299545066973E-3</v>
      </c>
      <c r="I88">
        <f t="shared" si="5"/>
        <v>-0.31585252954320353</v>
      </c>
      <c r="J88">
        <f t="shared" si="6"/>
        <v>0.54840299545066973</v>
      </c>
    </row>
    <row r="89" spans="1:10" x14ac:dyDescent="0.25">
      <c r="A89" s="5">
        <v>45425.166666666664</v>
      </c>
      <c r="B89">
        <v>186.28</v>
      </c>
      <c r="C89">
        <f t="shared" si="7"/>
        <v>1.7645452062277966E-2</v>
      </c>
      <c r="E89">
        <f t="shared" si="4"/>
        <v>1.017645452062278</v>
      </c>
      <c r="F89">
        <f>PRODUCT($E$8:E89)-1</f>
        <v>1.4431193160157951E-2</v>
      </c>
      <c r="G89">
        <f>SUM($C$8:C89)</f>
        <v>2.3129482016784664E-2</v>
      </c>
      <c r="I89">
        <f t="shared" si="5"/>
        <v>1.4431193160157951</v>
      </c>
      <c r="J89">
        <f t="shared" si="6"/>
        <v>2.3129482016784664</v>
      </c>
    </row>
    <row r="90" spans="1:10" x14ac:dyDescent="0.25">
      <c r="A90" s="5">
        <v>45426.166666666664</v>
      </c>
      <c r="B90">
        <v>187.43</v>
      </c>
      <c r="C90">
        <f t="shared" si="7"/>
        <v>6.1735022546705043E-3</v>
      </c>
      <c r="E90">
        <f t="shared" si="4"/>
        <v>1.0061735022546705</v>
      </c>
      <c r="F90">
        <f>PRODUCT($E$8:E90)-1</f>
        <v>2.0693786418340299E-2</v>
      </c>
      <c r="G90">
        <f>SUM($C$8:C90)</f>
        <v>2.9302984271455168E-2</v>
      </c>
      <c r="I90">
        <f t="shared" si="5"/>
        <v>2.0693786418340299</v>
      </c>
      <c r="J90">
        <f t="shared" si="6"/>
        <v>2.9302984271455168</v>
      </c>
    </row>
    <row r="91" spans="1:10" x14ac:dyDescent="0.25">
      <c r="A91" s="5">
        <v>45427.166666666664</v>
      </c>
      <c r="B91">
        <v>189.72</v>
      </c>
      <c r="C91">
        <f t="shared" si="7"/>
        <v>1.2217894680680796E-2</v>
      </c>
      <c r="E91">
        <f t="shared" si="4"/>
        <v>1.0122178946806808</v>
      </c>
      <c r="F91">
        <f>PRODUCT($E$8:E91)-1</f>
        <v>3.3164515602024824E-2</v>
      </c>
      <c r="G91">
        <f>SUM($C$8:C91)</f>
        <v>4.1520878952135964E-2</v>
      </c>
      <c r="I91">
        <f t="shared" si="5"/>
        <v>3.3164515602024824</v>
      </c>
      <c r="J91">
        <f t="shared" si="6"/>
        <v>4.1520878952135964</v>
      </c>
    </row>
    <row r="92" spans="1:10" x14ac:dyDescent="0.25">
      <c r="A92" s="5">
        <v>45428.166666666664</v>
      </c>
      <c r="B92">
        <v>189.84</v>
      </c>
      <c r="C92">
        <f t="shared" si="7"/>
        <v>6.3251106894379738E-4</v>
      </c>
      <c r="E92">
        <f t="shared" si="4"/>
        <v>1.0006325110689438</v>
      </c>
      <c r="F92">
        <f>PRODUCT($E$8:E92)-1</f>
        <v>3.3818003594183077E-2</v>
      </c>
      <c r="G92">
        <f>SUM($C$8:C92)</f>
        <v>4.2153390021079762E-2</v>
      </c>
      <c r="I92">
        <f t="shared" si="5"/>
        <v>3.3818003594183077</v>
      </c>
      <c r="J92">
        <f t="shared" si="6"/>
        <v>4.2153390021079762</v>
      </c>
    </row>
    <row r="93" spans="1:10" x14ac:dyDescent="0.25">
      <c r="A93" s="5">
        <v>45429.166666666664</v>
      </c>
      <c r="B93">
        <v>189.87</v>
      </c>
      <c r="C93">
        <f t="shared" si="7"/>
        <v>1.5802781289497858E-4</v>
      </c>
      <c r="E93">
        <f t="shared" si="4"/>
        <v>1.000158027812895</v>
      </c>
      <c r="F93">
        <f>PRODUCT($E$8:E93)-1</f>
        <v>3.3981375592222474E-2</v>
      </c>
      <c r="G93">
        <f>SUM($C$8:C93)</f>
        <v>4.231141783397474E-2</v>
      </c>
      <c r="I93">
        <f t="shared" si="5"/>
        <v>3.3981375592222474</v>
      </c>
      <c r="J93">
        <f t="shared" si="6"/>
        <v>4.231141783397474</v>
      </c>
    </row>
    <row r="94" spans="1:10" x14ac:dyDescent="0.25">
      <c r="A94" s="5">
        <v>45432.166666666664</v>
      </c>
      <c r="B94">
        <v>191.04</v>
      </c>
      <c r="C94">
        <f t="shared" si="7"/>
        <v>6.1621109179965661E-3</v>
      </c>
      <c r="E94">
        <f t="shared" si="4"/>
        <v>1.0061621109179966</v>
      </c>
      <c r="F94">
        <f>PRODUCT($E$8:E94)-1</f>
        <v>4.0352883515764493E-2</v>
      </c>
      <c r="G94">
        <f>SUM($C$8:C94)</f>
        <v>4.8473528751971307E-2</v>
      </c>
      <c r="I94">
        <f t="shared" si="5"/>
        <v>4.0352883515764493</v>
      </c>
      <c r="J94">
        <f t="shared" si="6"/>
        <v>4.8473528751971307</v>
      </c>
    </row>
    <row r="95" spans="1:10" x14ac:dyDescent="0.25">
      <c r="A95" s="5">
        <v>45433.166666666664</v>
      </c>
      <c r="B95">
        <v>192.35</v>
      </c>
      <c r="C95">
        <f t="shared" si="7"/>
        <v>6.8572026800670649E-3</v>
      </c>
      <c r="E95">
        <f t="shared" si="4"/>
        <v>1.0068572026800671</v>
      </c>
      <c r="F95">
        <f>PRODUCT($E$8:E95)-1</f>
        <v>4.7486794096824214E-2</v>
      </c>
      <c r="G95">
        <f>SUM($C$8:C95)</f>
        <v>5.5330731432038371E-2</v>
      </c>
      <c r="I95">
        <f t="shared" si="5"/>
        <v>4.7486794096824214</v>
      </c>
      <c r="J95">
        <f t="shared" si="6"/>
        <v>5.5330731432038371</v>
      </c>
    </row>
    <row r="96" spans="1:10" x14ac:dyDescent="0.25">
      <c r="A96" s="5">
        <v>45434.166666666664</v>
      </c>
      <c r="B96">
        <v>190.9</v>
      </c>
      <c r="C96">
        <f t="shared" si="7"/>
        <v>-7.5383415648556662E-3</v>
      </c>
      <c r="E96">
        <f t="shared" si="4"/>
        <v>0.99246165843514433</v>
      </c>
      <c r="F96">
        <f>PRODUCT($E$8:E96)-1</f>
        <v>3.959048085824679E-2</v>
      </c>
      <c r="G96">
        <f>SUM($C$8:C96)</f>
        <v>4.7792389867182705E-2</v>
      </c>
      <c r="I96">
        <f t="shared" si="5"/>
        <v>3.959048085824679</v>
      </c>
      <c r="J96">
        <f t="shared" si="6"/>
        <v>4.779238986718271</v>
      </c>
    </row>
    <row r="97" spans="1:10" x14ac:dyDescent="0.25">
      <c r="A97" s="5">
        <v>45435.166666666664</v>
      </c>
      <c r="B97">
        <v>186.88</v>
      </c>
      <c r="C97">
        <f t="shared" si="7"/>
        <v>-2.1058145625982294E-2</v>
      </c>
      <c r="E97">
        <f t="shared" si="4"/>
        <v>0.97894185437401771</v>
      </c>
      <c r="F97">
        <f>PRODUCT($E$8:E97)-1</f>
        <v>1.769863312094877E-2</v>
      </c>
      <c r="G97">
        <f>SUM($C$8:C97)</f>
        <v>2.6734244241200411E-2</v>
      </c>
      <c r="I97">
        <f t="shared" si="5"/>
        <v>1.769863312094877</v>
      </c>
      <c r="J97">
        <f t="shared" si="6"/>
        <v>2.6734244241200411</v>
      </c>
    </row>
    <row r="98" spans="1:10" x14ac:dyDescent="0.25">
      <c r="A98" s="5">
        <v>45436.166666666664</v>
      </c>
      <c r="B98">
        <v>189.98</v>
      </c>
      <c r="C98">
        <f t="shared" si="7"/>
        <v>1.6588184931506822E-2</v>
      </c>
      <c r="E98">
        <f t="shared" si="4"/>
        <v>1.0165881849315068</v>
      </c>
      <c r="F98">
        <f>PRODUCT($E$8:E98)-1</f>
        <v>3.4580406251700779E-2</v>
      </c>
      <c r="G98">
        <f>SUM($C$8:C98)</f>
        <v>4.3322429172707233E-2</v>
      </c>
      <c r="I98">
        <f t="shared" si="5"/>
        <v>3.4580406251700779</v>
      </c>
      <c r="J98">
        <f t="shared" si="6"/>
        <v>4.3322429172707233</v>
      </c>
    </row>
    <row r="99" spans="1:10" x14ac:dyDescent="0.25">
      <c r="A99" s="5">
        <v>45440.166666666664</v>
      </c>
      <c r="B99">
        <v>189.99</v>
      </c>
      <c r="C99">
        <f t="shared" si="7"/>
        <v>5.263711969694107E-5</v>
      </c>
      <c r="E99">
        <f t="shared" si="4"/>
        <v>1.0000526371196969</v>
      </c>
      <c r="F99">
        <f>PRODUCT($E$8:E99)-1</f>
        <v>3.4634863584380726E-2</v>
      </c>
      <c r="G99">
        <f>SUM($C$8:C99)</f>
        <v>4.3375066292404174E-2</v>
      </c>
      <c r="I99">
        <f t="shared" si="5"/>
        <v>3.4634863584380726</v>
      </c>
      <c r="J99">
        <f t="shared" si="6"/>
        <v>4.3375066292404174</v>
      </c>
    </row>
    <row r="100" spans="1:10" x14ac:dyDescent="0.25">
      <c r="A100" s="5">
        <v>45441.166666666664</v>
      </c>
      <c r="B100">
        <v>190.29</v>
      </c>
      <c r="C100">
        <f t="shared" si="7"/>
        <v>1.5790304752880679E-3</v>
      </c>
      <c r="E100">
        <f t="shared" si="4"/>
        <v>1.0015790304752881</v>
      </c>
      <c r="F100">
        <f>PRODUCT($E$8:E100)-1</f>
        <v>3.6268583564776025E-2</v>
      </c>
      <c r="G100">
        <f>SUM($C$8:C100)</f>
        <v>4.4954096767692242E-2</v>
      </c>
      <c r="I100">
        <f t="shared" si="5"/>
        <v>3.6268583564776025</v>
      </c>
      <c r="J100">
        <f t="shared" si="6"/>
        <v>4.4954096767692242</v>
      </c>
    </row>
    <row r="101" spans="1:10" x14ac:dyDescent="0.25">
      <c r="A101" s="5">
        <v>45442.166666666664</v>
      </c>
      <c r="B101">
        <v>191.29</v>
      </c>
      <c r="C101">
        <f t="shared" si="7"/>
        <v>5.2551368963160705E-3</v>
      </c>
      <c r="E101">
        <f t="shared" si="4"/>
        <v>1.0052551368963161</v>
      </c>
      <c r="F101">
        <f>PRODUCT($E$8:E101)-1</f>
        <v>4.1714316832760501E-2</v>
      </c>
      <c r="G101">
        <f>SUM($C$8:C101)</f>
        <v>5.0209233664008313E-2</v>
      </c>
      <c r="I101">
        <f t="shared" si="5"/>
        <v>4.1714316832760501</v>
      </c>
      <c r="J101">
        <f t="shared" si="6"/>
        <v>5.0209233664008313</v>
      </c>
    </row>
    <row r="102" spans="1:10" x14ac:dyDescent="0.25">
      <c r="A102" s="5">
        <v>45443.166666666664</v>
      </c>
      <c r="B102">
        <v>192.25</v>
      </c>
      <c r="C102">
        <f t="shared" si="7"/>
        <v>5.0185582100477077E-3</v>
      </c>
      <c r="E102">
        <f t="shared" si="4"/>
        <v>1.0050185582100477</v>
      </c>
      <c r="F102">
        <f>PRODUCT($E$8:E102)-1</f>
        <v>4.6942220770025855E-2</v>
      </c>
      <c r="G102">
        <f>SUM($C$8:C102)</f>
        <v>5.522779187405602E-2</v>
      </c>
      <c r="I102">
        <f t="shared" si="5"/>
        <v>4.6942220770025855</v>
      </c>
      <c r="J102">
        <f t="shared" si="6"/>
        <v>5.522779187405602</v>
      </c>
    </row>
    <row r="103" spans="1:10" x14ac:dyDescent="0.25">
      <c r="A103" s="5">
        <v>45446.166666666664</v>
      </c>
      <c r="B103">
        <v>194.03</v>
      </c>
      <c r="C103">
        <f t="shared" si="7"/>
        <v>9.2587776332899718E-3</v>
      </c>
      <c r="E103">
        <f t="shared" si="4"/>
        <v>1.00925877763329</v>
      </c>
      <c r="F103">
        <f>PRODUCT($E$8:E103)-1</f>
        <v>5.6635625987038196E-2</v>
      </c>
      <c r="G103">
        <f>SUM($C$8:C103)</f>
        <v>6.4486569507345992E-2</v>
      </c>
      <c r="I103">
        <f t="shared" si="5"/>
        <v>5.6635625987038196</v>
      </c>
      <c r="J103">
        <f t="shared" si="6"/>
        <v>6.4486569507345992</v>
      </c>
    </row>
    <row r="104" spans="1:10" x14ac:dyDescent="0.25">
      <c r="A104" s="5">
        <v>45447.166666666664</v>
      </c>
      <c r="B104">
        <v>194.35</v>
      </c>
      <c r="C104">
        <f t="shared" si="7"/>
        <v>1.6492295005927637E-3</v>
      </c>
      <c r="E104">
        <f t="shared" si="4"/>
        <v>1.0016492295005928</v>
      </c>
      <c r="F104">
        <f>PRODUCT($E$8:E104)-1</f>
        <v>5.8378260632793388E-2</v>
      </c>
      <c r="G104">
        <f>SUM($C$8:C104)</f>
        <v>6.6135799007938756E-2</v>
      </c>
      <c r="I104">
        <f t="shared" si="5"/>
        <v>5.8378260632793388</v>
      </c>
      <c r="J104">
        <f t="shared" si="6"/>
        <v>6.6135799007938756</v>
      </c>
    </row>
    <row r="105" spans="1:10" x14ac:dyDescent="0.25">
      <c r="A105" s="5">
        <v>45448.166666666664</v>
      </c>
      <c r="B105">
        <v>195.87</v>
      </c>
      <c r="C105">
        <f t="shared" si="7"/>
        <v>7.8209416002059662E-3</v>
      </c>
      <c r="E105">
        <f t="shared" si="4"/>
        <v>1.007820941600206</v>
      </c>
      <c r="F105">
        <f>PRODUCT($E$8:E105)-1</f>
        <v>6.6655775200129996E-2</v>
      </c>
      <c r="G105">
        <f>SUM($C$8:C105)</f>
        <v>7.3956740608144722E-2</v>
      </c>
      <c r="I105">
        <f t="shared" si="5"/>
        <v>6.6655775200129996</v>
      </c>
      <c r="J105">
        <f t="shared" si="6"/>
        <v>7.3956740608144722</v>
      </c>
    </row>
    <row r="106" spans="1:10" x14ac:dyDescent="0.25">
      <c r="A106" s="5">
        <v>45449.166666666664</v>
      </c>
      <c r="B106">
        <v>194.48</v>
      </c>
      <c r="C106">
        <f t="shared" si="7"/>
        <v>-7.0965436258744186E-3</v>
      </c>
      <c r="E106">
        <f t="shared" si="4"/>
        <v>0.99290345637412558</v>
      </c>
      <c r="F106">
        <f>PRODUCT($E$8:E106)-1</f>
        <v>5.9086205957631366E-2</v>
      </c>
      <c r="G106">
        <f>SUM($C$8:C106)</f>
        <v>6.6860196982270304E-2</v>
      </c>
      <c r="I106">
        <f t="shared" si="5"/>
        <v>5.9086205957631366</v>
      </c>
      <c r="J106">
        <f t="shared" si="6"/>
        <v>6.6860196982270299</v>
      </c>
    </row>
    <row r="107" spans="1:10" x14ac:dyDescent="0.25">
      <c r="A107" s="5">
        <v>45450.166666666664</v>
      </c>
      <c r="B107">
        <v>196.89</v>
      </c>
      <c r="C107">
        <f t="shared" si="7"/>
        <v>1.2392019744960958E-2</v>
      </c>
      <c r="E107">
        <f t="shared" si="4"/>
        <v>1.012392019744961</v>
      </c>
      <c r="F107">
        <f>PRODUCT($E$8:E107)-1</f>
        <v>7.2210423133474144E-2</v>
      </c>
      <c r="G107">
        <f>SUM($C$8:C107)</f>
        <v>7.9252216727231262E-2</v>
      </c>
      <c r="I107">
        <f t="shared" si="5"/>
        <v>7.2210423133474144</v>
      </c>
      <c r="J107">
        <f t="shared" si="6"/>
        <v>7.9252216727231257</v>
      </c>
    </row>
    <row r="108" spans="1:10" x14ac:dyDescent="0.25">
      <c r="A108" s="5">
        <v>45453.166666666664</v>
      </c>
      <c r="B108">
        <v>193.12</v>
      </c>
      <c r="C108">
        <f t="shared" si="7"/>
        <v>-1.9147747473208354E-2</v>
      </c>
      <c r="E108">
        <f t="shared" si="4"/>
        <v>0.98085225252679165</v>
      </c>
      <c r="F108">
        <f>PRODUCT($E$8:E108)-1</f>
        <v>5.1680008713172576E-2</v>
      </c>
      <c r="G108">
        <f>SUM($C$8:C108)</f>
        <v>6.0104469254022908E-2</v>
      </c>
      <c r="I108">
        <f t="shared" si="5"/>
        <v>5.1680008713172576</v>
      </c>
      <c r="J108">
        <f t="shared" si="6"/>
        <v>6.0104469254022908</v>
      </c>
    </row>
    <row r="109" spans="1:10" x14ac:dyDescent="0.25">
      <c r="A109" s="5">
        <v>45454.166666666664</v>
      </c>
      <c r="B109">
        <v>207.15</v>
      </c>
      <c r="C109">
        <f t="shared" si="7"/>
        <v>7.2649130074565083E-2</v>
      </c>
      <c r="E109">
        <f t="shared" si="4"/>
        <v>1.0726491300745651</v>
      </c>
      <c r="F109">
        <f>PRODUCT($E$8:E109)-1</f>
        <v>0.12808364646299553</v>
      </c>
      <c r="G109">
        <f>SUM($C$8:C109)</f>
        <v>0.13275359932858799</v>
      </c>
      <c r="I109">
        <f t="shared" si="5"/>
        <v>12.808364646299552</v>
      </c>
      <c r="J109">
        <f t="shared" si="6"/>
        <v>13.275359932858798</v>
      </c>
    </row>
    <row r="110" spans="1:10" x14ac:dyDescent="0.25">
      <c r="A110" s="5">
        <v>45455.166666666664</v>
      </c>
      <c r="B110">
        <v>213.07</v>
      </c>
      <c r="C110">
        <f t="shared" si="7"/>
        <v>2.8578324885348616E-2</v>
      </c>
      <c r="E110">
        <f t="shared" si="4"/>
        <v>1.0285783248853486</v>
      </c>
      <c r="F110">
        <f>PRODUCT($E$8:E110)-1</f>
        <v>0.1603223874094637</v>
      </c>
      <c r="G110">
        <f>SUM($C$8:C110)</f>
        <v>0.16133192421393661</v>
      </c>
      <c r="I110">
        <f t="shared" si="5"/>
        <v>16.032238740946369</v>
      </c>
      <c r="J110">
        <f t="shared" si="6"/>
        <v>16.133192421393659</v>
      </c>
    </row>
    <row r="111" spans="1:10" x14ac:dyDescent="0.25">
      <c r="A111" s="5">
        <v>45456.166666666664</v>
      </c>
      <c r="B111">
        <v>214.24</v>
      </c>
      <c r="C111">
        <f t="shared" si="7"/>
        <v>5.4911531421599769E-3</v>
      </c>
      <c r="E111">
        <f t="shared" si="4"/>
        <v>1.00549115314216</v>
      </c>
      <c r="F111">
        <f>PRODUCT($E$8:E111)-1</f>
        <v>0.16669389533300571</v>
      </c>
      <c r="G111">
        <f>SUM($C$8:C111)</f>
        <v>0.16682307735609658</v>
      </c>
      <c r="I111">
        <f t="shared" si="5"/>
        <v>16.669389533300571</v>
      </c>
      <c r="J111">
        <f t="shared" si="6"/>
        <v>16.682307735609658</v>
      </c>
    </row>
    <row r="112" spans="1:10" x14ac:dyDescent="0.25">
      <c r="A112" s="5">
        <v>45457.166666666664</v>
      </c>
      <c r="B112">
        <v>212.49</v>
      </c>
      <c r="C112">
        <f t="shared" si="7"/>
        <v>-8.1684092606422176E-3</v>
      </c>
      <c r="E112">
        <f t="shared" si="4"/>
        <v>0.99183159073935778</v>
      </c>
      <c r="F112">
        <f>PRODUCT($E$8:E112)-1</f>
        <v>0.15716386211403277</v>
      </c>
      <c r="G112">
        <f>SUM($C$8:C112)</f>
        <v>0.15865466809545437</v>
      </c>
      <c r="I112">
        <f t="shared" si="5"/>
        <v>15.716386211403277</v>
      </c>
      <c r="J112">
        <f t="shared" si="6"/>
        <v>15.865466809545437</v>
      </c>
    </row>
    <row r="113" spans="1:10" x14ac:dyDescent="0.25">
      <c r="A113" s="5">
        <v>45460.166666666664</v>
      </c>
      <c r="B113">
        <v>216.67</v>
      </c>
      <c r="C113">
        <f t="shared" si="7"/>
        <v>1.9671513953597675E-2</v>
      </c>
      <c r="E113">
        <f t="shared" si="4"/>
        <v>1.0196715139535977</v>
      </c>
      <c r="F113">
        <f>PRODUCT($E$8:E113)-1</f>
        <v>0.17992702717420794</v>
      </c>
      <c r="G113">
        <f>SUM($C$8:C113)</f>
        <v>0.17832618204905204</v>
      </c>
      <c r="I113">
        <f t="shared" si="5"/>
        <v>17.992702717420794</v>
      </c>
      <c r="J113">
        <f t="shared" si="6"/>
        <v>17.832618204905202</v>
      </c>
    </row>
    <row r="114" spans="1:10" x14ac:dyDescent="0.25">
      <c r="A114" s="5">
        <v>45461.166666666664</v>
      </c>
      <c r="B114">
        <v>214.29</v>
      </c>
      <c r="C114">
        <f t="shared" si="7"/>
        <v>-1.0984446393132341E-2</v>
      </c>
      <c r="E114">
        <f t="shared" si="4"/>
        <v>0.98901555360686766</v>
      </c>
      <c r="F114">
        <f>PRODUCT($E$8:E114)-1</f>
        <v>0.16696618199640478</v>
      </c>
      <c r="G114">
        <f>SUM($C$8:C114)</f>
        <v>0.1673417356559197</v>
      </c>
      <c r="I114">
        <f t="shared" si="5"/>
        <v>16.696618199640479</v>
      </c>
      <c r="J114">
        <f t="shared" si="6"/>
        <v>16.73417356559197</v>
      </c>
    </row>
    <row r="115" spans="1:10" x14ac:dyDescent="0.25">
      <c r="A115" s="5">
        <v>45463.166666666664</v>
      </c>
      <c r="B115">
        <v>209.68</v>
      </c>
      <c r="C115">
        <f t="shared" si="7"/>
        <v>-2.1512903075271761E-2</v>
      </c>
      <c r="E115">
        <f t="shared" si="4"/>
        <v>0.97848709692472824</v>
      </c>
      <c r="F115">
        <f>PRODUCT($E$8:E115)-1</f>
        <v>0.14186135163099611</v>
      </c>
      <c r="G115">
        <f>SUM($C$8:C115)</f>
        <v>0.14582883258064794</v>
      </c>
      <c r="I115">
        <f t="shared" si="5"/>
        <v>14.18613516309961</v>
      </c>
      <c r="J115">
        <f t="shared" si="6"/>
        <v>14.582883258064793</v>
      </c>
    </row>
    <row r="116" spans="1:10" x14ac:dyDescent="0.25">
      <c r="A116" s="5">
        <v>45464.166666666664</v>
      </c>
      <c r="B116">
        <v>207.49</v>
      </c>
      <c r="C116">
        <f t="shared" si="7"/>
        <v>-1.0444486837085099E-2</v>
      </c>
      <c r="E116">
        <f t="shared" si="4"/>
        <v>0.9895555131629149</v>
      </c>
      <c r="F116">
        <f>PRODUCT($E$8:E116)-1</f>
        <v>0.12993519577410995</v>
      </c>
      <c r="G116">
        <f>SUM($C$8:C116)</f>
        <v>0.13538434574356284</v>
      </c>
      <c r="I116">
        <f t="shared" si="5"/>
        <v>12.993519577410995</v>
      </c>
      <c r="J116">
        <f t="shared" si="6"/>
        <v>13.538434574356284</v>
      </c>
    </row>
    <row r="117" spans="1:10" x14ac:dyDescent="0.25">
      <c r="A117" s="5">
        <v>45467.166666666664</v>
      </c>
      <c r="B117">
        <v>208.14</v>
      </c>
      <c r="C117">
        <f t="shared" si="7"/>
        <v>3.1326810930645266E-3</v>
      </c>
      <c r="E117">
        <f t="shared" si="4"/>
        <v>1.0031326810930645</v>
      </c>
      <c r="F117">
        <f>PRODUCT($E$8:E117)-1</f>
        <v>0.13347492239829961</v>
      </c>
      <c r="G117">
        <f>SUM($C$8:C117)</f>
        <v>0.13851702683662737</v>
      </c>
      <c r="I117">
        <f t="shared" si="5"/>
        <v>13.347492239829961</v>
      </c>
      <c r="J117">
        <f t="shared" si="6"/>
        <v>13.851702683662737</v>
      </c>
    </row>
    <row r="118" spans="1:10" x14ac:dyDescent="0.25">
      <c r="A118" s="5">
        <v>45468.166666666664</v>
      </c>
      <c r="B118">
        <v>209.07</v>
      </c>
      <c r="C118">
        <f t="shared" si="7"/>
        <v>4.4681464398963477E-3</v>
      </c>
      <c r="E118">
        <f t="shared" si="4"/>
        <v>1.0044681464398963</v>
      </c>
      <c r="F118">
        <f>PRODUCT($E$8:E118)-1</f>
        <v>0.13853945433752535</v>
      </c>
      <c r="G118">
        <f>SUM($C$8:C118)</f>
        <v>0.14298517327652371</v>
      </c>
      <c r="I118">
        <f t="shared" si="5"/>
        <v>13.853945433752536</v>
      </c>
      <c r="J118">
        <f t="shared" si="6"/>
        <v>14.298517327652371</v>
      </c>
    </row>
    <row r="119" spans="1:10" x14ac:dyDescent="0.25">
      <c r="A119" s="5">
        <v>45469.166666666664</v>
      </c>
      <c r="B119">
        <v>213.25</v>
      </c>
      <c r="C119">
        <f t="shared" si="7"/>
        <v>1.9993303678193852E-2</v>
      </c>
      <c r="E119">
        <f t="shared" si="4"/>
        <v>1.0199933036781939</v>
      </c>
      <c r="F119">
        <f>PRODUCT($E$8:E119)-1</f>
        <v>0.16130261939770052</v>
      </c>
      <c r="G119">
        <f>SUM($C$8:C119)</f>
        <v>0.16297847695471757</v>
      </c>
      <c r="I119">
        <f t="shared" si="5"/>
        <v>16.130261939770051</v>
      </c>
      <c r="J119">
        <f t="shared" si="6"/>
        <v>16.297847695471756</v>
      </c>
    </row>
    <row r="120" spans="1:10" x14ac:dyDescent="0.25">
      <c r="A120" s="5">
        <v>45470.166666666664</v>
      </c>
      <c r="B120">
        <v>214.1</v>
      </c>
      <c r="C120">
        <f t="shared" si="7"/>
        <v>3.9859320046893298E-3</v>
      </c>
      <c r="E120">
        <f t="shared" si="4"/>
        <v>1.0039859320046893</v>
      </c>
      <c r="F120">
        <f>PRODUCT($E$8:E120)-1</f>
        <v>0.16593149267548735</v>
      </c>
      <c r="G120">
        <f>SUM($C$8:C120)</f>
        <v>0.1669644089594069</v>
      </c>
      <c r="I120">
        <f t="shared" si="5"/>
        <v>16.593149267548736</v>
      </c>
      <c r="J120">
        <f t="shared" si="6"/>
        <v>16.69644089594069</v>
      </c>
    </row>
    <row r="121" spans="1:10" x14ac:dyDescent="0.25">
      <c r="A121" s="5">
        <v>45471.166666666664</v>
      </c>
      <c r="B121">
        <v>210.62</v>
      </c>
      <c r="C121">
        <f t="shared" si="7"/>
        <v>-1.625408687529184E-2</v>
      </c>
      <c r="E121">
        <f t="shared" si="4"/>
        <v>0.98374591312470816</v>
      </c>
      <c r="F121">
        <f>PRODUCT($E$8:E121)-1</f>
        <v>0.14698034090290135</v>
      </c>
      <c r="G121">
        <f>SUM($C$8:C121)</f>
        <v>0.15071032208411506</v>
      </c>
      <c r="I121">
        <f t="shared" si="5"/>
        <v>14.698034090290136</v>
      </c>
      <c r="J121">
        <f t="shared" si="6"/>
        <v>15.071032208411506</v>
      </c>
    </row>
    <row r="122" spans="1:10" x14ac:dyDescent="0.25">
      <c r="A122" s="5">
        <v>45474.166666666664</v>
      </c>
      <c r="B122">
        <v>216.75</v>
      </c>
      <c r="C122">
        <f t="shared" si="7"/>
        <v>2.9104548475928249E-2</v>
      </c>
      <c r="E122">
        <f t="shared" si="4"/>
        <v>1.0291045484759282</v>
      </c>
      <c r="F122">
        <f>PRODUCT($E$8:E122)-1</f>
        <v>0.18036268583564663</v>
      </c>
      <c r="G122">
        <f>SUM($C$8:C122)</f>
        <v>0.17981487056004331</v>
      </c>
      <c r="I122">
        <f t="shared" si="5"/>
        <v>18.036268583564663</v>
      </c>
      <c r="J122">
        <f t="shared" si="6"/>
        <v>17.98148705600433</v>
      </c>
    </row>
    <row r="123" spans="1:10" x14ac:dyDescent="0.25">
      <c r="A123" s="5">
        <v>45475.166666666664</v>
      </c>
      <c r="B123">
        <v>220.27</v>
      </c>
      <c r="C123">
        <f t="shared" si="7"/>
        <v>1.6239907727797043E-2</v>
      </c>
      <c r="E123">
        <f t="shared" si="4"/>
        <v>1.016239907727797</v>
      </c>
      <c r="F123">
        <f>PRODUCT($E$8:E123)-1</f>
        <v>0.19953166693895219</v>
      </c>
      <c r="G123">
        <f>SUM($C$8:C123)</f>
        <v>0.19605477828784035</v>
      </c>
      <c r="I123">
        <f t="shared" si="5"/>
        <v>19.95316669389522</v>
      </c>
      <c r="J123">
        <f t="shared" si="6"/>
        <v>19.605477828784036</v>
      </c>
    </row>
    <row r="124" spans="1:10" x14ac:dyDescent="0.25">
      <c r="A124" s="5">
        <v>45476.166666666664</v>
      </c>
      <c r="B124">
        <v>221.55</v>
      </c>
      <c r="C124">
        <f t="shared" si="7"/>
        <v>5.8110500749080085E-3</v>
      </c>
      <c r="E124">
        <f t="shared" si="4"/>
        <v>1.005811050074908</v>
      </c>
      <c r="F124">
        <f>PRODUCT($E$8:E124)-1</f>
        <v>0.20650220552197229</v>
      </c>
      <c r="G124">
        <f>SUM($C$8:C124)</f>
        <v>0.20186582836274836</v>
      </c>
      <c r="I124">
        <f t="shared" si="5"/>
        <v>20.650220552197229</v>
      </c>
      <c r="J124">
        <f t="shared" si="6"/>
        <v>20.186582836274837</v>
      </c>
    </row>
    <row r="125" spans="1:10" x14ac:dyDescent="0.25">
      <c r="A125" s="5">
        <v>45478.166666666664</v>
      </c>
      <c r="B125">
        <v>226.34</v>
      </c>
      <c r="C125">
        <f t="shared" si="7"/>
        <v>2.162040171518842E-2</v>
      </c>
      <c r="E125">
        <f t="shared" si="4"/>
        <v>1.0216204017151884</v>
      </c>
      <c r="F125">
        <f>PRODUCT($E$8:E125)-1</f>
        <v>0.23258726787561823</v>
      </c>
      <c r="G125">
        <f>SUM($C$8:C125)</f>
        <v>0.22348623007793678</v>
      </c>
      <c r="I125">
        <f t="shared" si="5"/>
        <v>23.258726787561823</v>
      </c>
      <c r="J125">
        <f t="shared" si="6"/>
        <v>22.348623007793677</v>
      </c>
    </row>
    <row r="126" spans="1:10" x14ac:dyDescent="0.25">
      <c r="A126" s="5">
        <v>45481.166666666664</v>
      </c>
      <c r="B126">
        <v>227.82</v>
      </c>
      <c r="C126">
        <f t="shared" si="7"/>
        <v>6.5388353804012311E-3</v>
      </c>
      <c r="E126">
        <f t="shared" si="4"/>
        <v>1.0065388353804012</v>
      </c>
      <c r="F126">
        <f>PRODUCT($E$8:E126)-1</f>
        <v>0.2406469531122355</v>
      </c>
      <c r="G126">
        <f>SUM($C$8:C126)</f>
        <v>0.23002506545833801</v>
      </c>
      <c r="I126">
        <f t="shared" si="5"/>
        <v>24.064695311223549</v>
      </c>
      <c r="J126">
        <f t="shared" si="6"/>
        <v>23.0025065458338</v>
      </c>
    </row>
    <row r="127" spans="1:10" x14ac:dyDescent="0.25">
      <c r="A127" s="5">
        <v>45482.166666666664</v>
      </c>
      <c r="B127">
        <v>228.68</v>
      </c>
      <c r="C127">
        <f t="shared" si="7"/>
        <v>3.7749100166799554E-3</v>
      </c>
      <c r="E127">
        <f t="shared" si="4"/>
        <v>1.00377491001668</v>
      </c>
      <c r="F127">
        <f>PRODUCT($E$8:E127)-1</f>
        <v>0.24533028372270227</v>
      </c>
      <c r="G127">
        <f>SUM($C$8:C127)</f>
        <v>0.23379997547501796</v>
      </c>
      <c r="I127">
        <f t="shared" si="5"/>
        <v>24.533028372270227</v>
      </c>
      <c r="J127">
        <f t="shared" si="6"/>
        <v>23.379997547501794</v>
      </c>
    </row>
    <row r="128" spans="1:10" x14ac:dyDescent="0.25">
      <c r="A128" s="5">
        <v>45483.166666666664</v>
      </c>
      <c r="B128">
        <v>232.98</v>
      </c>
      <c r="C128">
        <f t="shared" si="7"/>
        <v>1.8803568305054918E-2</v>
      </c>
      <c r="E128">
        <f t="shared" si="4"/>
        <v>1.0188035683050549</v>
      </c>
      <c r="F128">
        <f>PRODUCT($E$8:E128)-1</f>
        <v>0.26874693677503547</v>
      </c>
      <c r="G128">
        <f>SUM($C$8:C128)</f>
        <v>0.25260354378007288</v>
      </c>
      <c r="I128">
        <f t="shared" si="5"/>
        <v>26.874693677503547</v>
      </c>
      <c r="J128">
        <f t="shared" si="6"/>
        <v>25.260354378007289</v>
      </c>
    </row>
    <row r="129" spans="1:10" x14ac:dyDescent="0.25">
      <c r="A129" s="5">
        <v>45484.166666666664</v>
      </c>
      <c r="B129">
        <v>227.57</v>
      </c>
      <c r="C129">
        <f t="shared" si="7"/>
        <v>-2.3220877328526068E-2</v>
      </c>
      <c r="E129">
        <f t="shared" si="4"/>
        <v>0.97677912267147393</v>
      </c>
      <c r="F129">
        <f>PRODUCT($E$8:E129)-1</f>
        <v>0.23928551979523904</v>
      </c>
      <c r="G129">
        <f>SUM($C$8:C129)</f>
        <v>0.22938266645154681</v>
      </c>
      <c r="I129">
        <f t="shared" si="5"/>
        <v>23.928551979523903</v>
      </c>
      <c r="J129">
        <f t="shared" si="6"/>
        <v>22.93826664515468</v>
      </c>
    </row>
    <row r="130" spans="1:10" x14ac:dyDescent="0.25">
      <c r="A130" s="5">
        <v>45485.166666666664</v>
      </c>
      <c r="B130">
        <v>230.54</v>
      </c>
      <c r="C130">
        <f t="shared" si="7"/>
        <v>1.3050929384365251E-2</v>
      </c>
      <c r="E130">
        <f t="shared" si="4"/>
        <v>1.0130509293843653</v>
      </c>
      <c r="F130">
        <f>PRODUCT($E$8:E130)-1</f>
        <v>0.25545934760115308</v>
      </c>
      <c r="G130">
        <f>SUM($C$8:C130)</f>
        <v>0.24243359583591206</v>
      </c>
      <c r="I130">
        <f t="shared" si="5"/>
        <v>25.545934760115308</v>
      </c>
      <c r="J130">
        <f t="shared" si="6"/>
        <v>24.243359583591207</v>
      </c>
    </row>
    <row r="131" spans="1:10" x14ac:dyDescent="0.25">
      <c r="A131" s="5">
        <v>45488.166666666664</v>
      </c>
      <c r="B131">
        <v>234.4</v>
      </c>
      <c r="C131">
        <f t="shared" si="7"/>
        <v>1.6743298343020685E-2</v>
      </c>
      <c r="E131">
        <f t="shared" si="4"/>
        <v>1.0167432983430207</v>
      </c>
      <c r="F131">
        <f>PRODUCT($E$8:E131)-1</f>
        <v>0.27647987801557328</v>
      </c>
      <c r="G131">
        <f>SUM($C$8:C131)</f>
        <v>0.25917689417893275</v>
      </c>
      <c r="I131">
        <f t="shared" si="5"/>
        <v>27.647987801557328</v>
      </c>
      <c r="J131">
        <f t="shared" si="6"/>
        <v>25.917689417893275</v>
      </c>
    </row>
    <row r="132" spans="1:10" x14ac:dyDescent="0.25">
      <c r="A132" s="5">
        <v>45489.166666666664</v>
      </c>
      <c r="B132">
        <v>234.82</v>
      </c>
      <c r="C132">
        <f t="shared" si="7"/>
        <v>1.7918088737201021E-3</v>
      </c>
      <c r="E132">
        <f t="shared" si="4"/>
        <v>1.0017918088737201</v>
      </c>
      <c r="F132">
        <f>PRODUCT($E$8:E132)-1</f>
        <v>0.27876708598812683</v>
      </c>
      <c r="G132">
        <f>SUM($C$8:C132)</f>
        <v>0.26096870305265285</v>
      </c>
      <c r="I132">
        <f t="shared" si="5"/>
        <v>27.876708598812684</v>
      </c>
      <c r="J132">
        <f t="shared" si="6"/>
        <v>26.096870305265284</v>
      </c>
    </row>
    <row r="133" spans="1:10" x14ac:dyDescent="0.25">
      <c r="A133" s="5">
        <v>45490.166666666664</v>
      </c>
      <c r="B133">
        <v>228.88</v>
      </c>
      <c r="C133">
        <f t="shared" si="7"/>
        <v>-2.5295971382335414E-2</v>
      </c>
      <c r="E133">
        <f t="shared" si="4"/>
        <v>0.97470402861766459</v>
      </c>
      <c r="F133">
        <f>PRODUCT($E$8:E133)-1</f>
        <v>0.24641943037629876</v>
      </c>
      <c r="G133">
        <f>SUM($C$8:C133)</f>
        <v>0.23567273167031744</v>
      </c>
      <c r="I133">
        <f t="shared" si="5"/>
        <v>24.641943037629876</v>
      </c>
      <c r="J133">
        <f t="shared" si="6"/>
        <v>23.567273167031743</v>
      </c>
    </row>
    <row r="134" spans="1:10" x14ac:dyDescent="0.25">
      <c r="A134" s="5">
        <v>45491.166666666664</v>
      </c>
      <c r="B134">
        <v>224.18</v>
      </c>
      <c r="C134">
        <f t="shared" si="7"/>
        <v>-2.0534778049632996E-2</v>
      </c>
      <c r="E134">
        <f t="shared" si="4"/>
        <v>0.979465221950367</v>
      </c>
      <c r="F134">
        <f>PRODUCT($E$8:E134)-1</f>
        <v>0.22082448401677146</v>
      </c>
      <c r="G134">
        <f>SUM($C$8:C134)</f>
        <v>0.21513795362068444</v>
      </c>
      <c r="I134">
        <f t="shared" si="5"/>
        <v>22.082448401677148</v>
      </c>
      <c r="J134">
        <f t="shared" si="6"/>
        <v>21.513795362068443</v>
      </c>
    </row>
    <row r="135" spans="1:10" x14ac:dyDescent="0.25">
      <c r="A135" s="5">
        <v>45492.166666666664</v>
      </c>
      <c r="B135">
        <v>224.31</v>
      </c>
      <c r="C135">
        <f t="shared" si="7"/>
        <v>5.7989115889012233E-4</v>
      </c>
      <c r="E135">
        <f t="shared" si="4"/>
        <v>1.0005798911588901</v>
      </c>
      <c r="F135">
        <f>PRODUCT($E$8:E135)-1</f>
        <v>0.22153242934160944</v>
      </c>
      <c r="G135">
        <f>SUM($C$8:C135)</f>
        <v>0.21571784477957456</v>
      </c>
      <c r="I135">
        <f t="shared" si="5"/>
        <v>22.153242934160943</v>
      </c>
      <c r="J135">
        <f t="shared" si="6"/>
        <v>21.571784477957458</v>
      </c>
    </row>
    <row r="136" spans="1:10" x14ac:dyDescent="0.25">
      <c r="A136" s="5">
        <v>45495.166666666664</v>
      </c>
      <c r="B136">
        <v>223.96</v>
      </c>
      <c r="C136">
        <f t="shared" si="7"/>
        <v>-1.5603406000623821E-3</v>
      </c>
      <c r="E136">
        <f t="shared" ref="E136:E199" si="8">1+C136</f>
        <v>0.99843965939993762</v>
      </c>
      <c r="F136">
        <f>PRODUCT($E$8:E136)-1</f>
        <v>0.21962642269781485</v>
      </c>
      <c r="G136">
        <f>SUM($C$8:C136)</f>
        <v>0.21415750417951218</v>
      </c>
      <c r="I136">
        <f t="shared" ref="I136:I199" si="9">$J$4*F136</f>
        <v>21.962642269781483</v>
      </c>
      <c r="J136">
        <f t="shared" ref="J136:J199" si="10">$J$4*G136</f>
        <v>21.415750417951219</v>
      </c>
    </row>
    <row r="137" spans="1:10" x14ac:dyDescent="0.25">
      <c r="A137" s="5">
        <v>45496.166666666664</v>
      </c>
      <c r="B137">
        <v>225.01</v>
      </c>
      <c r="C137">
        <f t="shared" ref="C137:C200" si="11">B137/B136-1</f>
        <v>4.688337203071935E-3</v>
      </c>
      <c r="E137">
        <f t="shared" si="8"/>
        <v>1.0046883372030719</v>
      </c>
      <c r="F137">
        <f>PRODUCT($E$8:E137)-1</f>
        <v>0.22534444262919862</v>
      </c>
      <c r="G137">
        <f>SUM($C$8:C137)</f>
        <v>0.21884584138258412</v>
      </c>
      <c r="I137">
        <f t="shared" si="9"/>
        <v>22.534444262919862</v>
      </c>
      <c r="J137">
        <f t="shared" si="10"/>
        <v>21.884584138258411</v>
      </c>
    </row>
    <row r="138" spans="1:10" x14ac:dyDescent="0.25">
      <c r="A138" s="5">
        <v>45497.166666666664</v>
      </c>
      <c r="B138">
        <v>218.54</v>
      </c>
      <c r="C138">
        <f t="shared" si="11"/>
        <v>-2.8754277587662802E-2</v>
      </c>
      <c r="E138">
        <f t="shared" si="8"/>
        <v>0.9712457224123372</v>
      </c>
      <c r="F138">
        <f>PRODUCT($E$8:E138)-1</f>
        <v>0.1901105483853387</v>
      </c>
      <c r="G138">
        <f>SUM($C$8:C138)</f>
        <v>0.19009156379492131</v>
      </c>
      <c r="I138">
        <f t="shared" si="9"/>
        <v>19.01105483853387</v>
      </c>
      <c r="J138">
        <f t="shared" si="10"/>
        <v>19.009156379492133</v>
      </c>
    </row>
    <row r="139" spans="1:10" x14ac:dyDescent="0.25">
      <c r="A139" s="5">
        <v>45498.166666666664</v>
      </c>
      <c r="B139">
        <v>217.49</v>
      </c>
      <c r="C139">
        <f t="shared" si="11"/>
        <v>-4.8046124279307323E-3</v>
      </c>
      <c r="E139">
        <f t="shared" si="8"/>
        <v>0.99519538757206927</v>
      </c>
      <c r="F139">
        <f>PRODUCT($E$8:E139)-1</f>
        <v>0.18439252845395493</v>
      </c>
      <c r="G139">
        <f>SUM($C$8:C139)</f>
        <v>0.18528695136699058</v>
      </c>
      <c r="I139">
        <f t="shared" si="9"/>
        <v>18.439252845395494</v>
      </c>
      <c r="J139">
        <f t="shared" si="10"/>
        <v>18.528695136699056</v>
      </c>
    </row>
    <row r="140" spans="1:10" x14ac:dyDescent="0.25">
      <c r="A140" s="5">
        <v>45499.166666666664</v>
      </c>
      <c r="B140">
        <v>217.96</v>
      </c>
      <c r="C140">
        <f t="shared" si="11"/>
        <v>2.1610188974205968E-3</v>
      </c>
      <c r="E140">
        <f t="shared" si="8"/>
        <v>1.0021610188974206</v>
      </c>
      <c r="F140">
        <f>PRODUCT($E$8:E140)-1</f>
        <v>0.18695202308990777</v>
      </c>
      <c r="G140">
        <f>SUM($C$8:C140)</f>
        <v>0.18744797026441118</v>
      </c>
      <c r="I140">
        <f t="shared" si="9"/>
        <v>18.695202308990776</v>
      </c>
      <c r="J140">
        <f t="shared" si="10"/>
        <v>18.74479702644112</v>
      </c>
    </row>
    <row r="141" spans="1:10" x14ac:dyDescent="0.25">
      <c r="A141" s="5">
        <v>45502.166666666664</v>
      </c>
      <c r="B141">
        <v>218.24</v>
      </c>
      <c r="C141">
        <f t="shared" si="11"/>
        <v>1.2846393833731984E-3</v>
      </c>
      <c r="E141">
        <f t="shared" si="8"/>
        <v>1.0012846393833732</v>
      </c>
      <c r="F141">
        <f>PRODUCT($E$8:E141)-1</f>
        <v>0.18847682840494362</v>
      </c>
      <c r="G141">
        <f>SUM($C$8:C141)</f>
        <v>0.18873260964778438</v>
      </c>
      <c r="I141">
        <f t="shared" si="9"/>
        <v>18.847682840494361</v>
      </c>
      <c r="J141">
        <f t="shared" si="10"/>
        <v>18.873260964778439</v>
      </c>
    </row>
    <row r="142" spans="1:10" x14ac:dyDescent="0.25">
      <c r="A142" s="5">
        <v>45503.166666666664</v>
      </c>
      <c r="B142">
        <v>218.8</v>
      </c>
      <c r="C142">
        <f t="shared" si="11"/>
        <v>2.5659824046921909E-3</v>
      </c>
      <c r="E142">
        <f t="shared" si="8"/>
        <v>1.0025659824046922</v>
      </c>
      <c r="F142">
        <f>PRODUCT($E$8:E142)-1</f>
        <v>0.19152643903501509</v>
      </c>
      <c r="G142">
        <f>SUM($C$8:C142)</f>
        <v>0.19129859205247657</v>
      </c>
      <c r="I142">
        <f t="shared" si="9"/>
        <v>19.152643903501509</v>
      </c>
      <c r="J142">
        <f t="shared" si="10"/>
        <v>19.129859205247655</v>
      </c>
    </row>
    <row r="143" spans="1:10" x14ac:dyDescent="0.25">
      <c r="A143" s="5">
        <v>45504.166666666664</v>
      </c>
      <c r="B143">
        <v>222.08</v>
      </c>
      <c r="C143">
        <f t="shared" si="11"/>
        <v>1.4990859232175469E-2</v>
      </c>
      <c r="E143">
        <f t="shared" si="8"/>
        <v>1.0149908592321755</v>
      </c>
      <c r="F143">
        <f>PRODUCT($E$8:E143)-1</f>
        <v>0.20938844415400437</v>
      </c>
      <c r="G143">
        <f>SUM($C$8:C143)</f>
        <v>0.20628945128465204</v>
      </c>
      <c r="I143">
        <f t="shared" si="9"/>
        <v>20.938844415400439</v>
      </c>
      <c r="J143">
        <f t="shared" si="10"/>
        <v>20.628945128465205</v>
      </c>
    </row>
    <row r="144" spans="1:10" x14ac:dyDescent="0.25">
      <c r="A144" s="5">
        <v>45505.166666666664</v>
      </c>
      <c r="B144">
        <v>218.36</v>
      </c>
      <c r="C144">
        <f t="shared" si="11"/>
        <v>-1.6750720461095048E-2</v>
      </c>
      <c r="E144">
        <f t="shared" si="8"/>
        <v>0.98324927953890495</v>
      </c>
      <c r="F144">
        <f>PRODUCT($E$8:E144)-1</f>
        <v>0.18913031639710209</v>
      </c>
      <c r="G144">
        <f>SUM($C$8:C144)</f>
        <v>0.18953873082355699</v>
      </c>
      <c r="I144">
        <f t="shared" si="9"/>
        <v>18.913031639710209</v>
      </c>
      <c r="J144">
        <f t="shared" si="10"/>
        <v>18.953873082355699</v>
      </c>
    </row>
    <row r="145" spans="1:10" x14ac:dyDescent="0.25">
      <c r="A145" s="5">
        <v>45506.166666666664</v>
      </c>
      <c r="B145">
        <v>219.86</v>
      </c>
      <c r="C145">
        <f t="shared" si="11"/>
        <v>6.8693899981682183E-3</v>
      </c>
      <c r="E145">
        <f t="shared" si="8"/>
        <v>1.0068693899981682</v>
      </c>
      <c r="F145">
        <f>PRODUCT($E$8:E145)-1</f>
        <v>0.19729891629907903</v>
      </c>
      <c r="G145">
        <f>SUM($C$8:C145)</f>
        <v>0.19640812082172521</v>
      </c>
      <c r="I145">
        <f t="shared" si="9"/>
        <v>19.729891629907904</v>
      </c>
      <c r="J145">
        <f t="shared" si="10"/>
        <v>19.64081208217252</v>
      </c>
    </row>
    <row r="146" spans="1:10" x14ac:dyDescent="0.25">
      <c r="A146" s="5">
        <v>45509.166666666664</v>
      </c>
      <c r="B146">
        <v>209.27</v>
      </c>
      <c r="C146">
        <f t="shared" si="11"/>
        <v>-4.8167015373419497E-2</v>
      </c>
      <c r="E146">
        <f t="shared" si="8"/>
        <v>0.9518329846265805</v>
      </c>
      <c r="F146">
        <f>PRODUCT($E$8:E146)-1</f>
        <v>0.13962860099112273</v>
      </c>
      <c r="G146">
        <f>SUM($C$8:C146)</f>
        <v>0.14824110544830571</v>
      </c>
      <c r="I146">
        <f t="shared" si="9"/>
        <v>13.962860099112273</v>
      </c>
      <c r="J146">
        <f t="shared" si="10"/>
        <v>14.824110544830571</v>
      </c>
    </row>
    <row r="147" spans="1:10" x14ac:dyDescent="0.25">
      <c r="A147" s="5">
        <v>45510.166666666664</v>
      </c>
      <c r="B147">
        <v>207.23</v>
      </c>
      <c r="C147">
        <f t="shared" si="11"/>
        <v>-9.7481722177092944E-3</v>
      </c>
      <c r="E147">
        <f t="shared" si="8"/>
        <v>0.99025182778229071</v>
      </c>
      <c r="F147">
        <f>PRODUCT($E$8:E147)-1</f>
        <v>0.12851930512443421</v>
      </c>
      <c r="G147">
        <f>SUM($C$8:C147)</f>
        <v>0.13849293323059642</v>
      </c>
      <c r="I147">
        <f t="shared" si="9"/>
        <v>12.85193051244342</v>
      </c>
      <c r="J147">
        <f t="shared" si="10"/>
        <v>13.849293323059641</v>
      </c>
    </row>
    <row r="148" spans="1:10" x14ac:dyDescent="0.25">
      <c r="A148" s="5">
        <v>45511.166666666664</v>
      </c>
      <c r="B148">
        <v>209.82</v>
      </c>
      <c r="C148">
        <f t="shared" si="11"/>
        <v>1.249819041644562E-2</v>
      </c>
      <c r="E148">
        <f t="shared" si="8"/>
        <v>1.0124981904164456</v>
      </c>
      <c r="F148">
        <f>PRODUCT($E$8:E148)-1</f>
        <v>0.14262375428851426</v>
      </c>
      <c r="G148">
        <f>SUM($C$8:C148)</f>
        <v>0.15099112364704204</v>
      </c>
      <c r="I148">
        <f t="shared" si="9"/>
        <v>14.262375428851426</v>
      </c>
      <c r="J148">
        <f t="shared" si="10"/>
        <v>15.099112364704204</v>
      </c>
    </row>
    <row r="149" spans="1:10" x14ac:dyDescent="0.25">
      <c r="A149" s="5">
        <v>45512.166666666664</v>
      </c>
      <c r="B149">
        <v>213.31</v>
      </c>
      <c r="C149">
        <f t="shared" si="11"/>
        <v>1.6633304737394106E-2</v>
      </c>
      <c r="E149">
        <f t="shared" si="8"/>
        <v>1.0166333047373941</v>
      </c>
      <c r="F149">
        <f>PRODUCT($E$8:E149)-1</f>
        <v>0.16162936339378042</v>
      </c>
      <c r="G149">
        <f>SUM($C$8:C149)</f>
        <v>0.16762442838443614</v>
      </c>
      <c r="I149">
        <f t="shared" si="9"/>
        <v>16.162936339378042</v>
      </c>
      <c r="J149">
        <f t="shared" si="10"/>
        <v>16.762442838443615</v>
      </c>
    </row>
    <row r="150" spans="1:10" x14ac:dyDescent="0.25">
      <c r="A150" s="5">
        <v>45513.166666666664</v>
      </c>
      <c r="B150">
        <v>216.24</v>
      </c>
      <c r="C150">
        <f t="shared" si="11"/>
        <v>1.3735877361586546E-2</v>
      </c>
      <c r="E150">
        <f t="shared" si="8"/>
        <v>1.0137358773615865</v>
      </c>
      <c r="F150">
        <f>PRODUCT($E$8:E150)-1</f>
        <v>0.17758536186897533</v>
      </c>
      <c r="G150">
        <f>SUM($C$8:C150)</f>
        <v>0.18136030574602269</v>
      </c>
      <c r="I150">
        <f t="shared" si="9"/>
        <v>17.758536186897533</v>
      </c>
      <c r="J150">
        <f t="shared" si="10"/>
        <v>18.13603057460227</v>
      </c>
    </row>
    <row r="151" spans="1:10" x14ac:dyDescent="0.25">
      <c r="A151" s="5">
        <v>45516.166666666664</v>
      </c>
      <c r="B151">
        <v>217.53</v>
      </c>
      <c r="C151">
        <f t="shared" si="11"/>
        <v>5.9655937846836427E-3</v>
      </c>
      <c r="E151">
        <f t="shared" si="8"/>
        <v>1.0059655937846836</v>
      </c>
      <c r="F151">
        <f>PRODUCT($E$8:E151)-1</f>
        <v>0.18461035778467538</v>
      </c>
      <c r="G151">
        <f>SUM($C$8:C151)</f>
        <v>0.18732589953070633</v>
      </c>
      <c r="I151">
        <f t="shared" si="9"/>
        <v>18.46103577846754</v>
      </c>
      <c r="J151">
        <f t="shared" si="10"/>
        <v>18.732589953070633</v>
      </c>
    </row>
    <row r="152" spans="1:10" x14ac:dyDescent="0.25">
      <c r="A152" s="5">
        <v>45517.166666666664</v>
      </c>
      <c r="B152">
        <v>221.27</v>
      </c>
      <c r="C152">
        <f t="shared" si="11"/>
        <v>1.7193030846320179E-2</v>
      </c>
      <c r="E152">
        <f t="shared" si="8"/>
        <v>1.0171930308463202</v>
      </c>
      <c r="F152">
        <f>PRODUCT($E$8:E152)-1</f>
        <v>0.20497740020693778</v>
      </c>
      <c r="G152">
        <f>SUM($C$8:C152)</f>
        <v>0.20451893037702651</v>
      </c>
      <c r="I152">
        <f t="shared" si="9"/>
        <v>20.497740020693776</v>
      </c>
      <c r="J152">
        <f t="shared" si="10"/>
        <v>20.45189303770265</v>
      </c>
    </row>
    <row r="153" spans="1:10" x14ac:dyDescent="0.25">
      <c r="A153" s="5">
        <v>45518.166666666664</v>
      </c>
      <c r="B153">
        <v>221.72</v>
      </c>
      <c r="C153">
        <f t="shared" si="11"/>
        <v>2.0337144664888118E-3</v>
      </c>
      <c r="E153">
        <f t="shared" si="8"/>
        <v>1.0020337144664888</v>
      </c>
      <c r="F153">
        <f>PRODUCT($E$8:E153)-1</f>
        <v>0.20742798017753072</v>
      </c>
      <c r="G153">
        <f>SUM($C$8:C153)</f>
        <v>0.20655264484351532</v>
      </c>
      <c r="I153">
        <f t="shared" si="9"/>
        <v>20.742798017753074</v>
      </c>
      <c r="J153">
        <f t="shared" si="10"/>
        <v>20.655264484351534</v>
      </c>
    </row>
    <row r="154" spans="1:10" x14ac:dyDescent="0.25">
      <c r="A154" s="5">
        <v>45519.166666666664</v>
      </c>
      <c r="B154">
        <v>224.72</v>
      </c>
      <c r="C154">
        <f t="shared" si="11"/>
        <v>1.3530579108785856E-2</v>
      </c>
      <c r="E154">
        <f t="shared" si="8"/>
        <v>1.0135305791087859</v>
      </c>
      <c r="F154">
        <f>PRODUCT($E$8:E154)-1</f>
        <v>0.22376517998148437</v>
      </c>
      <c r="G154">
        <f>SUM($C$8:C154)</f>
        <v>0.22008322395230118</v>
      </c>
      <c r="I154">
        <f t="shared" si="9"/>
        <v>22.376517998148437</v>
      </c>
      <c r="J154">
        <f t="shared" si="10"/>
        <v>22.008322395230117</v>
      </c>
    </row>
    <row r="155" spans="1:10" x14ac:dyDescent="0.25">
      <c r="A155" s="5">
        <v>45520.166666666664</v>
      </c>
      <c r="B155">
        <v>226.05</v>
      </c>
      <c r="C155">
        <f t="shared" si="11"/>
        <v>5.9184763260946571E-3</v>
      </c>
      <c r="E155">
        <f t="shared" si="8"/>
        <v>1.0059184763260947</v>
      </c>
      <c r="F155">
        <f>PRODUCT($E$8:E155)-1</f>
        <v>0.23100800522790377</v>
      </c>
      <c r="G155">
        <f>SUM($C$8:C155)</f>
        <v>0.22600170027839583</v>
      </c>
      <c r="I155">
        <f t="shared" si="9"/>
        <v>23.100800522790376</v>
      </c>
      <c r="J155">
        <f t="shared" si="10"/>
        <v>22.600170027839582</v>
      </c>
    </row>
    <row r="156" spans="1:10" x14ac:dyDescent="0.25">
      <c r="A156" s="5">
        <v>45523.166666666664</v>
      </c>
      <c r="B156">
        <v>225.89</v>
      </c>
      <c r="C156">
        <f t="shared" si="11"/>
        <v>-7.0780800707814784E-4</v>
      </c>
      <c r="E156">
        <f t="shared" si="8"/>
        <v>0.99929219199292185</v>
      </c>
      <c r="F156">
        <f>PRODUCT($E$8:E156)-1</f>
        <v>0.23013668790502617</v>
      </c>
      <c r="G156">
        <f>SUM($C$8:C156)</f>
        <v>0.22529389227131769</v>
      </c>
      <c r="I156">
        <f t="shared" si="9"/>
        <v>23.013668790502617</v>
      </c>
      <c r="J156">
        <f t="shared" si="10"/>
        <v>22.52938922713177</v>
      </c>
    </row>
    <row r="157" spans="1:10" x14ac:dyDescent="0.25">
      <c r="A157" s="5">
        <v>45524.166666666664</v>
      </c>
      <c r="B157">
        <v>226.51</v>
      </c>
      <c r="C157">
        <f t="shared" si="11"/>
        <v>2.744698747177754E-3</v>
      </c>
      <c r="E157">
        <f t="shared" si="8"/>
        <v>1.0027446987471778</v>
      </c>
      <c r="F157">
        <f>PRODUCT($E$8:E157)-1</f>
        <v>0.23351304253117644</v>
      </c>
      <c r="G157">
        <f>SUM($C$8:C157)</f>
        <v>0.22803859101849544</v>
      </c>
      <c r="I157">
        <f t="shared" si="9"/>
        <v>23.351304253117643</v>
      </c>
      <c r="J157">
        <f t="shared" si="10"/>
        <v>22.803859101849543</v>
      </c>
    </row>
    <row r="158" spans="1:10" x14ac:dyDescent="0.25">
      <c r="A158" s="5">
        <v>45525.166666666664</v>
      </c>
      <c r="B158">
        <v>226.4</v>
      </c>
      <c r="C158">
        <f t="shared" si="11"/>
        <v>-4.8562977351984671E-4</v>
      </c>
      <c r="E158">
        <f t="shared" si="8"/>
        <v>0.99951437022648015</v>
      </c>
      <c r="F158">
        <f>PRODUCT($E$8:E158)-1</f>
        <v>0.23291401187169836</v>
      </c>
      <c r="G158">
        <f>SUM($C$8:C158)</f>
        <v>0.22755296124497559</v>
      </c>
      <c r="I158">
        <f t="shared" si="9"/>
        <v>23.291401187169836</v>
      </c>
      <c r="J158">
        <f t="shared" si="10"/>
        <v>22.755296124497558</v>
      </c>
    </row>
    <row r="159" spans="1:10" x14ac:dyDescent="0.25">
      <c r="A159" s="5">
        <v>45526.166666666664</v>
      </c>
      <c r="B159">
        <v>224.53</v>
      </c>
      <c r="C159">
        <f t="shared" si="11"/>
        <v>-8.2597173144876024E-3</v>
      </c>
      <c r="E159">
        <f t="shared" si="8"/>
        <v>0.9917402826855124</v>
      </c>
      <c r="F159">
        <f>PRODUCT($E$8:E159)-1</f>
        <v>0.22273049066056738</v>
      </c>
      <c r="G159">
        <f>SUM($C$8:C159)</f>
        <v>0.21929324393048799</v>
      </c>
      <c r="I159">
        <f t="shared" si="9"/>
        <v>22.273049066056739</v>
      </c>
      <c r="J159">
        <f t="shared" si="10"/>
        <v>21.929324393048798</v>
      </c>
    </row>
    <row r="160" spans="1:10" x14ac:dyDescent="0.25">
      <c r="A160" s="5">
        <v>45527.166666666664</v>
      </c>
      <c r="B160">
        <v>226.84</v>
      </c>
      <c r="C160">
        <f t="shared" si="11"/>
        <v>1.0288157484523275E-2</v>
      </c>
      <c r="E160">
        <f t="shared" si="8"/>
        <v>1.0102881574845233</v>
      </c>
      <c r="F160">
        <f>PRODUCT($E$8:E160)-1</f>
        <v>0.2353101345096118</v>
      </c>
      <c r="G160">
        <f>SUM($C$8:C160)</f>
        <v>0.22958140141501127</v>
      </c>
      <c r="I160">
        <f t="shared" si="9"/>
        <v>23.531013450961179</v>
      </c>
      <c r="J160">
        <f t="shared" si="10"/>
        <v>22.958140141501126</v>
      </c>
    </row>
    <row r="161" spans="1:10" x14ac:dyDescent="0.25">
      <c r="A161" s="5">
        <v>45530.166666666664</v>
      </c>
      <c r="B161">
        <v>227.18</v>
      </c>
      <c r="C161">
        <f t="shared" si="11"/>
        <v>1.4988538176687882E-3</v>
      </c>
      <c r="E161">
        <f t="shared" si="8"/>
        <v>1.0014988538176688</v>
      </c>
      <c r="F161">
        <f>PRODUCT($E$8:E161)-1</f>
        <v>0.23716168382072644</v>
      </c>
      <c r="G161">
        <f>SUM($C$8:C161)</f>
        <v>0.23108025523268005</v>
      </c>
      <c r="I161">
        <f t="shared" si="9"/>
        <v>23.716168382072645</v>
      </c>
      <c r="J161">
        <f t="shared" si="10"/>
        <v>23.108025523268005</v>
      </c>
    </row>
    <row r="162" spans="1:10" x14ac:dyDescent="0.25">
      <c r="A162" s="5">
        <v>45531.166666666664</v>
      </c>
      <c r="B162">
        <v>228.03</v>
      </c>
      <c r="C162">
        <f t="shared" si="11"/>
        <v>3.7415265428295541E-3</v>
      </c>
      <c r="E162">
        <f t="shared" si="8"/>
        <v>1.0037415265428296</v>
      </c>
      <c r="F162">
        <f>PRODUCT($E$8:E162)-1</f>
        <v>0.24179055709851349</v>
      </c>
      <c r="G162">
        <f>SUM($C$8:C162)</f>
        <v>0.23482178177550961</v>
      </c>
      <c r="I162">
        <f t="shared" si="9"/>
        <v>24.179055709851347</v>
      </c>
      <c r="J162">
        <f t="shared" si="10"/>
        <v>23.48217817755096</v>
      </c>
    </row>
    <row r="163" spans="1:10" x14ac:dyDescent="0.25">
      <c r="A163" s="5">
        <v>45532.166666666664</v>
      </c>
      <c r="B163">
        <v>226.49</v>
      </c>
      <c r="C163">
        <f t="shared" si="11"/>
        <v>-6.7534973468402759E-3</v>
      </c>
      <c r="E163">
        <f t="shared" si="8"/>
        <v>0.99324650265315972</v>
      </c>
      <c r="F163">
        <f>PRODUCT($E$8:E163)-1</f>
        <v>0.23340412786581743</v>
      </c>
      <c r="G163">
        <f>SUM($C$8:C163)</f>
        <v>0.22806828442866933</v>
      </c>
      <c r="I163">
        <f t="shared" si="9"/>
        <v>23.340412786581744</v>
      </c>
      <c r="J163">
        <f t="shared" si="10"/>
        <v>22.806828442866934</v>
      </c>
    </row>
    <row r="164" spans="1:10" x14ac:dyDescent="0.25">
      <c r="A164" s="5">
        <v>45533.166666666664</v>
      </c>
      <c r="B164">
        <v>229.79</v>
      </c>
      <c r="C164">
        <f t="shared" si="11"/>
        <v>1.4570179698882857E-2</v>
      </c>
      <c r="E164">
        <f t="shared" si="8"/>
        <v>1.0145701796988829</v>
      </c>
      <c r="F164">
        <f>PRODUCT($E$8:E164)-1</f>
        <v>0.25137504765016638</v>
      </c>
      <c r="G164">
        <f>SUM($C$8:C164)</f>
        <v>0.24263846412755219</v>
      </c>
      <c r="I164">
        <f t="shared" si="9"/>
        <v>25.137504765016637</v>
      </c>
      <c r="J164">
        <f t="shared" si="10"/>
        <v>24.263846412755218</v>
      </c>
    </row>
    <row r="165" spans="1:10" x14ac:dyDescent="0.25">
      <c r="A165" s="5">
        <v>45534.166666666664</v>
      </c>
      <c r="B165">
        <v>229</v>
      </c>
      <c r="C165">
        <f t="shared" si="11"/>
        <v>-3.4379215805735441E-3</v>
      </c>
      <c r="E165">
        <f t="shared" si="8"/>
        <v>0.99656207841942646</v>
      </c>
      <c r="F165">
        <f>PRODUCT($E$8:E165)-1</f>
        <v>0.24707291836845857</v>
      </c>
      <c r="G165">
        <f>SUM($C$8:C165)</f>
        <v>0.23920054254697865</v>
      </c>
      <c r="I165">
        <f t="shared" si="9"/>
        <v>24.707291836845858</v>
      </c>
      <c r="J165">
        <f t="shared" si="10"/>
        <v>23.920054254697863</v>
      </c>
    </row>
    <row r="166" spans="1:10" x14ac:dyDescent="0.25">
      <c r="A166" s="5">
        <v>45538.166666666664</v>
      </c>
      <c r="B166">
        <v>222.77</v>
      </c>
      <c r="C166">
        <f t="shared" si="11"/>
        <v>-2.7205240174672407E-2</v>
      </c>
      <c r="E166">
        <f t="shared" si="8"/>
        <v>0.97279475982532759</v>
      </c>
      <c r="F166">
        <f>PRODUCT($E$8:E166)-1</f>
        <v>0.21314600010891493</v>
      </c>
      <c r="G166">
        <f>SUM($C$8:C166)</f>
        <v>0.21199530237230624</v>
      </c>
      <c r="I166">
        <f t="shared" si="9"/>
        <v>21.314600010891493</v>
      </c>
      <c r="J166">
        <f t="shared" si="10"/>
        <v>21.199530237230626</v>
      </c>
    </row>
    <row r="167" spans="1:10" x14ac:dyDescent="0.25">
      <c r="A167" s="5">
        <v>45539.166666666664</v>
      </c>
      <c r="B167">
        <v>220.85</v>
      </c>
      <c r="C167">
        <f t="shared" si="11"/>
        <v>-8.6187547694932531E-3</v>
      </c>
      <c r="E167">
        <f t="shared" si="8"/>
        <v>0.99138124523050675</v>
      </c>
      <c r="F167">
        <f>PRODUCT($E$8:E167)-1</f>
        <v>0.20269019223438467</v>
      </c>
      <c r="G167">
        <f>SUM($C$8:C167)</f>
        <v>0.20337654760281298</v>
      </c>
      <c r="I167">
        <f t="shared" si="9"/>
        <v>20.269019223438466</v>
      </c>
      <c r="J167">
        <f t="shared" si="10"/>
        <v>20.3376547602813</v>
      </c>
    </row>
    <row r="168" spans="1:10" x14ac:dyDescent="0.25">
      <c r="A168" s="5">
        <v>45540.166666666664</v>
      </c>
      <c r="B168">
        <v>222.38</v>
      </c>
      <c r="C168">
        <f t="shared" si="11"/>
        <v>6.9277790355444235E-3</v>
      </c>
      <c r="E168">
        <f t="shared" si="8"/>
        <v>1.0069277790355444</v>
      </c>
      <c r="F168">
        <f>PRODUCT($E$8:E168)-1</f>
        <v>0.211022164134401</v>
      </c>
      <c r="G168">
        <f>SUM($C$8:C168)</f>
        <v>0.21030432663835741</v>
      </c>
      <c r="I168">
        <f t="shared" si="9"/>
        <v>21.1022164134401</v>
      </c>
      <c r="J168">
        <f t="shared" si="10"/>
        <v>21.03043266383574</v>
      </c>
    </row>
    <row r="169" spans="1:10" x14ac:dyDescent="0.25">
      <c r="A169" s="5">
        <v>45541.166666666664</v>
      </c>
      <c r="B169">
        <v>220.82</v>
      </c>
      <c r="C169">
        <f t="shared" si="11"/>
        <v>-7.0150193362712443E-3</v>
      </c>
      <c r="E169">
        <f t="shared" si="8"/>
        <v>0.99298498066372876</v>
      </c>
      <c r="F169">
        <f>PRODUCT($E$8:E169)-1</f>
        <v>0.20252682023634505</v>
      </c>
      <c r="G169">
        <f>SUM($C$8:C169)</f>
        <v>0.20328930730208616</v>
      </c>
      <c r="I169">
        <f t="shared" si="9"/>
        <v>20.252682023634506</v>
      </c>
      <c r="J169">
        <f t="shared" si="10"/>
        <v>20.328930730208615</v>
      </c>
    </row>
    <row r="170" spans="1:10" x14ac:dyDescent="0.25">
      <c r="A170" s="5">
        <v>45544.166666666664</v>
      </c>
      <c r="B170">
        <v>220.91</v>
      </c>
      <c r="C170">
        <f t="shared" si="11"/>
        <v>4.0757177791861388E-4</v>
      </c>
      <c r="E170">
        <f t="shared" si="8"/>
        <v>1.0004075717779186</v>
      </c>
      <c r="F170">
        <f>PRODUCT($E$8:E170)-1</f>
        <v>0.20301693623046368</v>
      </c>
      <c r="G170">
        <f>SUM($C$8:C170)</f>
        <v>0.20369687908000478</v>
      </c>
      <c r="I170">
        <f t="shared" si="9"/>
        <v>20.301693623046368</v>
      </c>
      <c r="J170">
        <f t="shared" si="10"/>
        <v>20.369687908000479</v>
      </c>
    </row>
    <row r="171" spans="1:10" x14ac:dyDescent="0.25">
      <c r="A171" s="5">
        <v>45545.166666666664</v>
      </c>
      <c r="B171">
        <v>220.11</v>
      </c>
      <c r="C171">
        <f t="shared" si="11"/>
        <v>-3.621384274138717E-3</v>
      </c>
      <c r="E171">
        <f t="shared" si="8"/>
        <v>0.99637861572586128</v>
      </c>
      <c r="F171">
        <f>PRODUCT($E$8:E171)-1</f>
        <v>0.19866034961607615</v>
      </c>
      <c r="G171">
        <f>SUM($C$8:C171)</f>
        <v>0.20007549480586606</v>
      </c>
      <c r="I171">
        <f t="shared" si="9"/>
        <v>19.866034961607614</v>
      </c>
      <c r="J171">
        <f t="shared" si="10"/>
        <v>20.007549480586604</v>
      </c>
    </row>
    <row r="172" spans="1:10" x14ac:dyDescent="0.25">
      <c r="A172" s="5">
        <v>45546.166666666664</v>
      </c>
      <c r="B172">
        <v>222.66</v>
      </c>
      <c r="C172">
        <f t="shared" si="11"/>
        <v>1.1585116532642603E-2</v>
      </c>
      <c r="E172">
        <f t="shared" si="8"/>
        <v>1.0115851165326426</v>
      </c>
      <c r="F172">
        <f>PRODUCT($E$8:E172)-1</f>
        <v>0.21254696944943641</v>
      </c>
      <c r="G172">
        <f>SUM($C$8:C172)</f>
        <v>0.21166061133850866</v>
      </c>
      <c r="I172">
        <f t="shared" si="9"/>
        <v>21.254696944943639</v>
      </c>
      <c r="J172">
        <f t="shared" si="10"/>
        <v>21.166061133850867</v>
      </c>
    </row>
    <row r="173" spans="1:10" x14ac:dyDescent="0.25">
      <c r="A173" s="5">
        <v>45547.166666666664</v>
      </c>
      <c r="B173">
        <v>222.77</v>
      </c>
      <c r="C173">
        <f t="shared" si="11"/>
        <v>4.9402676726861827E-4</v>
      </c>
      <c r="E173">
        <f t="shared" si="8"/>
        <v>1.0004940267672686</v>
      </c>
      <c r="F173">
        <f>PRODUCT($E$8:E173)-1</f>
        <v>0.21314600010891493</v>
      </c>
      <c r="G173">
        <f>SUM($C$8:C173)</f>
        <v>0.21215463810577728</v>
      </c>
      <c r="I173">
        <f t="shared" si="9"/>
        <v>21.314600010891493</v>
      </c>
      <c r="J173">
        <f t="shared" si="10"/>
        <v>21.215463810577727</v>
      </c>
    </row>
    <row r="174" spans="1:10" x14ac:dyDescent="0.25">
      <c r="A174" s="5">
        <v>45548.166666666664</v>
      </c>
      <c r="B174">
        <v>222.5</v>
      </c>
      <c r="C174">
        <f t="shared" si="11"/>
        <v>-1.2120123894600043E-3</v>
      </c>
      <c r="E174">
        <f t="shared" si="8"/>
        <v>0.99878798761054</v>
      </c>
      <c r="F174">
        <f>PRODUCT($E$8:E174)-1</f>
        <v>0.21167565212655903</v>
      </c>
      <c r="G174">
        <f>SUM($C$8:C174)</f>
        <v>0.21094262571631728</v>
      </c>
      <c r="I174">
        <f t="shared" si="9"/>
        <v>21.167565212655902</v>
      </c>
      <c r="J174">
        <f t="shared" si="10"/>
        <v>21.094262571631727</v>
      </c>
    </row>
    <row r="175" spans="1:10" x14ac:dyDescent="0.25">
      <c r="A175" s="5">
        <v>45551.166666666664</v>
      </c>
      <c r="B175">
        <v>216.32</v>
      </c>
      <c r="C175">
        <f t="shared" si="11"/>
        <v>-2.7775280898876487E-2</v>
      </c>
      <c r="E175">
        <f t="shared" si="8"/>
        <v>0.97222471910112351</v>
      </c>
      <c r="F175">
        <f>PRODUCT($E$8:E175)-1</f>
        <v>0.17802102053041446</v>
      </c>
      <c r="G175">
        <f>SUM($C$8:C175)</f>
        <v>0.18316734481744079</v>
      </c>
      <c r="I175">
        <f t="shared" si="9"/>
        <v>17.802102053041445</v>
      </c>
      <c r="J175">
        <f t="shared" si="10"/>
        <v>18.316734481744078</v>
      </c>
    </row>
    <row r="176" spans="1:10" x14ac:dyDescent="0.25">
      <c r="A176" s="5">
        <v>45552.166666666664</v>
      </c>
      <c r="B176">
        <v>216.79</v>
      </c>
      <c r="C176">
        <f t="shared" si="11"/>
        <v>2.1727071005916976E-3</v>
      </c>
      <c r="E176">
        <f t="shared" si="8"/>
        <v>1.0021727071005917</v>
      </c>
      <c r="F176">
        <f>PRODUCT($E$8:E176)-1</f>
        <v>0.18058051516636708</v>
      </c>
      <c r="G176">
        <f>SUM($C$8:C176)</f>
        <v>0.18534005191803249</v>
      </c>
      <c r="I176">
        <f t="shared" si="9"/>
        <v>18.058051516636709</v>
      </c>
      <c r="J176">
        <f t="shared" si="10"/>
        <v>18.534005191803249</v>
      </c>
    </row>
    <row r="177" spans="1:10" x14ac:dyDescent="0.25">
      <c r="A177" s="5">
        <v>45553.166666666664</v>
      </c>
      <c r="B177">
        <v>220.69</v>
      </c>
      <c r="C177">
        <f t="shared" si="11"/>
        <v>1.798975967526184E-2</v>
      </c>
      <c r="E177">
        <f t="shared" si="8"/>
        <v>1.0179897596752618</v>
      </c>
      <c r="F177">
        <f>PRODUCT($E$8:E177)-1</f>
        <v>0.20181887491150685</v>
      </c>
      <c r="G177">
        <f>SUM($C$8:C177)</f>
        <v>0.20332981159329433</v>
      </c>
      <c r="I177">
        <f t="shared" si="9"/>
        <v>20.181887491150686</v>
      </c>
      <c r="J177">
        <f t="shared" si="10"/>
        <v>20.332981159329432</v>
      </c>
    </row>
    <row r="178" spans="1:10" x14ac:dyDescent="0.25">
      <c r="A178" s="5">
        <v>45554.166666666664</v>
      </c>
      <c r="B178">
        <v>228.87</v>
      </c>
      <c r="C178">
        <f t="shared" si="11"/>
        <v>3.7065567085051487E-2</v>
      </c>
      <c r="E178">
        <f t="shared" si="8"/>
        <v>1.0370655670850515</v>
      </c>
      <c r="F178">
        <f>PRODUCT($E$8:E178)-1</f>
        <v>0.24636497304362037</v>
      </c>
      <c r="G178">
        <f>SUM($C$8:C178)</f>
        <v>0.24039537867834582</v>
      </c>
      <c r="I178">
        <f t="shared" si="9"/>
        <v>24.636497304362038</v>
      </c>
      <c r="J178">
        <f t="shared" si="10"/>
        <v>24.039537867834582</v>
      </c>
    </row>
    <row r="179" spans="1:10" x14ac:dyDescent="0.25">
      <c r="A179" s="5">
        <v>45555.166666666664</v>
      </c>
      <c r="B179">
        <v>228.2</v>
      </c>
      <c r="C179">
        <f t="shared" si="11"/>
        <v>-2.9274260497226257E-3</v>
      </c>
      <c r="E179">
        <f t="shared" si="8"/>
        <v>0.99707257395027737</v>
      </c>
      <c r="F179">
        <f>PRODUCT($E$8:E179)-1</f>
        <v>0.24271633175407059</v>
      </c>
      <c r="G179">
        <f>SUM($C$8:C179)</f>
        <v>0.23746795262862319</v>
      </c>
      <c r="I179">
        <f t="shared" si="9"/>
        <v>24.271633175407061</v>
      </c>
      <c r="J179">
        <f t="shared" si="10"/>
        <v>23.746795262862321</v>
      </c>
    </row>
    <row r="180" spans="1:10" x14ac:dyDescent="0.25">
      <c r="A180" s="5">
        <v>45558.166666666664</v>
      </c>
      <c r="B180">
        <v>226.47</v>
      </c>
      <c r="C180">
        <f t="shared" si="11"/>
        <v>-7.5810692375108957E-3</v>
      </c>
      <c r="E180">
        <f t="shared" si="8"/>
        <v>0.9924189307624891</v>
      </c>
      <c r="F180">
        <f>PRODUCT($E$8:E180)-1</f>
        <v>0.23329521320045732</v>
      </c>
      <c r="G180">
        <f>SUM($C$8:C180)</f>
        <v>0.2298868833911123</v>
      </c>
      <c r="I180">
        <f t="shared" si="9"/>
        <v>23.329521320045732</v>
      </c>
      <c r="J180">
        <f t="shared" si="10"/>
        <v>22.988688339111228</v>
      </c>
    </row>
    <row r="181" spans="1:10" x14ac:dyDescent="0.25">
      <c r="A181" s="5">
        <v>45559.166666666664</v>
      </c>
      <c r="B181">
        <v>227.37</v>
      </c>
      <c r="C181">
        <f t="shared" si="11"/>
        <v>3.9740362961981912E-3</v>
      </c>
      <c r="E181">
        <f t="shared" si="8"/>
        <v>1.0039740362961982</v>
      </c>
      <c r="F181">
        <f>PRODUCT($E$8:E181)-1</f>
        <v>0.23819637314164344</v>
      </c>
      <c r="G181">
        <f>SUM($C$8:C181)</f>
        <v>0.23386091968731049</v>
      </c>
      <c r="I181">
        <f t="shared" si="9"/>
        <v>23.819637314164343</v>
      </c>
      <c r="J181">
        <f t="shared" si="10"/>
        <v>23.386091968731048</v>
      </c>
    </row>
    <row r="182" spans="1:10" x14ac:dyDescent="0.25">
      <c r="A182" s="5">
        <v>45560.166666666664</v>
      </c>
      <c r="B182">
        <v>226.37</v>
      </c>
      <c r="C182">
        <f t="shared" si="11"/>
        <v>-4.3981176056647753E-3</v>
      </c>
      <c r="E182">
        <f t="shared" si="8"/>
        <v>0.99560188239433522</v>
      </c>
      <c r="F182">
        <f>PRODUCT($E$8:E182)-1</f>
        <v>0.23275063987365896</v>
      </c>
      <c r="G182">
        <f>SUM($C$8:C182)</f>
        <v>0.22946280208164571</v>
      </c>
      <c r="I182">
        <f t="shared" si="9"/>
        <v>23.275063987365897</v>
      </c>
      <c r="J182">
        <f t="shared" si="10"/>
        <v>22.94628020816457</v>
      </c>
    </row>
    <row r="183" spans="1:10" x14ac:dyDescent="0.25">
      <c r="A183" s="5">
        <v>45561.166666666664</v>
      </c>
      <c r="B183">
        <v>227.52</v>
      </c>
      <c r="C183">
        <f t="shared" si="11"/>
        <v>5.0801784688783158E-3</v>
      </c>
      <c r="E183">
        <f t="shared" si="8"/>
        <v>1.0050801784688783</v>
      </c>
      <c r="F183">
        <f>PRODUCT($E$8:E183)-1</f>
        <v>0.23901323313184109</v>
      </c>
      <c r="G183">
        <f>SUM($C$8:C183)</f>
        <v>0.23454298055052403</v>
      </c>
      <c r="I183">
        <f t="shared" si="9"/>
        <v>23.901323313184108</v>
      </c>
      <c r="J183">
        <f t="shared" si="10"/>
        <v>23.454298055052401</v>
      </c>
    </row>
    <row r="184" spans="1:10" x14ac:dyDescent="0.25">
      <c r="A184" s="5">
        <v>45562.166666666664</v>
      </c>
      <c r="B184">
        <v>227.79</v>
      </c>
      <c r="C184">
        <f t="shared" si="11"/>
        <v>1.1867088607593335E-3</v>
      </c>
      <c r="E184">
        <f t="shared" si="8"/>
        <v>1.0011867088607593</v>
      </c>
      <c r="F184">
        <f>PRODUCT($E$8:E184)-1</f>
        <v>0.24048358111419676</v>
      </c>
      <c r="G184">
        <f>SUM($C$8:C184)</f>
        <v>0.23572968941128336</v>
      </c>
      <c r="I184">
        <f t="shared" si="9"/>
        <v>24.048358111419677</v>
      </c>
      <c r="J184">
        <f t="shared" si="10"/>
        <v>23.572968941128337</v>
      </c>
    </row>
    <row r="185" spans="1:10" x14ac:dyDescent="0.25">
      <c r="A185" s="5">
        <v>45565.166666666664</v>
      </c>
      <c r="B185">
        <v>233</v>
      </c>
      <c r="C185">
        <f t="shared" si="11"/>
        <v>2.2871943456692634E-2</v>
      </c>
      <c r="E185">
        <f t="shared" si="8"/>
        <v>1.0228719434566926</v>
      </c>
      <c r="F185">
        <f>PRODUCT($E$8:E185)-1</f>
        <v>0.26885585144039625</v>
      </c>
      <c r="G185">
        <f>SUM($C$8:C185)</f>
        <v>0.25860163286797599</v>
      </c>
      <c r="I185">
        <f t="shared" si="9"/>
        <v>26.885585144039624</v>
      </c>
      <c r="J185">
        <f t="shared" si="10"/>
        <v>25.860163286797601</v>
      </c>
    </row>
    <row r="186" spans="1:10" x14ac:dyDescent="0.25">
      <c r="A186" s="5">
        <v>45566.166666666664</v>
      </c>
      <c r="B186">
        <v>226.21</v>
      </c>
      <c r="C186">
        <f t="shared" si="11"/>
        <v>-2.9141630901287519E-2</v>
      </c>
      <c r="E186">
        <f t="shared" si="8"/>
        <v>0.97085836909871248</v>
      </c>
      <c r="F186">
        <f>PRODUCT($E$8:E186)-1</f>
        <v>0.23187932255078136</v>
      </c>
      <c r="G186">
        <f>SUM($C$8:C186)</f>
        <v>0.22946000196668848</v>
      </c>
      <c r="I186">
        <f t="shared" si="9"/>
        <v>23.187932255078138</v>
      </c>
      <c r="J186">
        <f t="shared" si="10"/>
        <v>22.946000196668848</v>
      </c>
    </row>
    <row r="187" spans="1:10" x14ac:dyDescent="0.25">
      <c r="A187" s="5">
        <v>45567.166666666664</v>
      </c>
      <c r="B187">
        <v>226.78</v>
      </c>
      <c r="C187">
        <f t="shared" si="11"/>
        <v>2.5197825029839027E-3</v>
      </c>
      <c r="E187">
        <f t="shared" si="8"/>
        <v>1.0025197825029839</v>
      </c>
      <c r="F187">
        <f>PRODUCT($E$8:E187)-1</f>
        <v>0.23498339051353256</v>
      </c>
      <c r="G187">
        <f>SUM($C$8:C187)</f>
        <v>0.23197978446967238</v>
      </c>
      <c r="I187">
        <f t="shared" si="9"/>
        <v>23.498339051353256</v>
      </c>
      <c r="J187">
        <f t="shared" si="10"/>
        <v>23.197978446967237</v>
      </c>
    </row>
    <row r="188" spans="1:10" x14ac:dyDescent="0.25">
      <c r="A188" s="5">
        <v>45568.166666666664</v>
      </c>
      <c r="B188">
        <v>225.67</v>
      </c>
      <c r="C188">
        <f t="shared" si="11"/>
        <v>-4.8946115177705973E-3</v>
      </c>
      <c r="E188">
        <f t="shared" si="8"/>
        <v>0.9951053884822294</v>
      </c>
      <c r="F188">
        <f>PRODUCT($E$8:E188)-1</f>
        <v>0.22893862658606956</v>
      </c>
      <c r="G188">
        <f>SUM($C$8:C188)</f>
        <v>0.22708517295190178</v>
      </c>
      <c r="I188">
        <f t="shared" si="9"/>
        <v>22.893862658606956</v>
      </c>
      <c r="J188">
        <f t="shared" si="10"/>
        <v>22.708517295190177</v>
      </c>
    </row>
    <row r="189" spans="1:10" x14ac:dyDescent="0.25">
      <c r="A189" s="5">
        <v>45569.166666666664</v>
      </c>
      <c r="B189">
        <v>226.8</v>
      </c>
      <c r="C189">
        <f t="shared" si="11"/>
        <v>5.0073115611291019E-3</v>
      </c>
      <c r="E189">
        <f t="shared" si="8"/>
        <v>1.0050073115611291</v>
      </c>
      <c r="F189">
        <f>PRODUCT($E$8:E189)-1</f>
        <v>0.23509230517889201</v>
      </c>
      <c r="G189">
        <f>SUM($C$8:C189)</f>
        <v>0.23209248451303088</v>
      </c>
      <c r="I189">
        <f t="shared" si="9"/>
        <v>23.5092305178892</v>
      </c>
      <c r="J189">
        <f t="shared" si="10"/>
        <v>23.20924845130309</v>
      </c>
    </row>
    <row r="190" spans="1:10" x14ac:dyDescent="0.25">
      <c r="A190" s="5">
        <v>45572.166666666664</v>
      </c>
      <c r="B190">
        <v>221.69</v>
      </c>
      <c r="C190">
        <f t="shared" si="11"/>
        <v>-2.253086419753092E-2</v>
      </c>
      <c r="E190">
        <f t="shared" si="8"/>
        <v>0.97746913580246908</v>
      </c>
      <c r="F190">
        <f>PRODUCT($E$8:E190)-1</f>
        <v>0.20726460817949088</v>
      </c>
      <c r="G190">
        <f>SUM($C$8:C190)</f>
        <v>0.20956162031549996</v>
      </c>
      <c r="I190">
        <f t="shared" si="9"/>
        <v>20.726460817949089</v>
      </c>
      <c r="J190">
        <f t="shared" si="10"/>
        <v>20.956162031549997</v>
      </c>
    </row>
    <row r="191" spans="1:10" x14ac:dyDescent="0.25">
      <c r="A191" s="5">
        <v>45573.166666666664</v>
      </c>
      <c r="B191">
        <v>225.77</v>
      </c>
      <c r="C191">
        <f t="shared" si="11"/>
        <v>1.8404077766250193E-2</v>
      </c>
      <c r="E191">
        <f t="shared" si="8"/>
        <v>1.0184040777662502</v>
      </c>
      <c r="F191">
        <f>PRODUCT($E$8:E191)-1</f>
        <v>0.2294831999128677</v>
      </c>
      <c r="G191">
        <f>SUM($C$8:C191)</f>
        <v>0.22796569808175016</v>
      </c>
      <c r="I191">
        <f t="shared" si="9"/>
        <v>22.94831999128677</v>
      </c>
      <c r="J191">
        <f t="shared" si="10"/>
        <v>22.796569808175015</v>
      </c>
    </row>
    <row r="192" spans="1:10" x14ac:dyDescent="0.25">
      <c r="A192" s="5">
        <v>45574.166666666664</v>
      </c>
      <c r="B192">
        <v>229.54</v>
      </c>
      <c r="C192">
        <f t="shared" si="11"/>
        <v>1.6698409886167331E-2</v>
      </c>
      <c r="E192">
        <f t="shared" si="8"/>
        <v>1.0166984098861673</v>
      </c>
      <c r="F192">
        <f>PRODUCT($E$8:E192)-1</f>
        <v>0.25001361433316927</v>
      </c>
      <c r="G192">
        <f>SUM($C$8:C192)</f>
        <v>0.24466410796791749</v>
      </c>
      <c r="I192">
        <f t="shared" si="9"/>
        <v>25.001361433316927</v>
      </c>
      <c r="J192">
        <f t="shared" si="10"/>
        <v>24.466410796791749</v>
      </c>
    </row>
    <row r="193" spans="1:10" x14ac:dyDescent="0.25">
      <c r="A193" s="5">
        <v>45575.166666666664</v>
      </c>
      <c r="B193">
        <v>229.04</v>
      </c>
      <c r="C193">
        <f t="shared" si="11"/>
        <v>-2.178269582643555E-3</v>
      </c>
      <c r="E193">
        <f t="shared" si="8"/>
        <v>0.99782173041735645</v>
      </c>
      <c r="F193">
        <f>PRODUCT($E$8:E193)-1</f>
        <v>0.24729074769917703</v>
      </c>
      <c r="G193">
        <f>SUM($C$8:C193)</f>
        <v>0.24248583838527393</v>
      </c>
      <c r="I193">
        <f t="shared" si="9"/>
        <v>24.729074769917702</v>
      </c>
      <c r="J193">
        <f t="shared" si="10"/>
        <v>24.248583838527395</v>
      </c>
    </row>
    <row r="194" spans="1:10" x14ac:dyDescent="0.25">
      <c r="A194" s="5">
        <v>45576.166666666664</v>
      </c>
      <c r="B194">
        <v>227.55</v>
      </c>
      <c r="C194">
        <f t="shared" si="11"/>
        <v>-6.5054139015018331E-3</v>
      </c>
      <c r="E194">
        <f t="shared" si="8"/>
        <v>0.99349458609849817</v>
      </c>
      <c r="F194">
        <f>PRODUCT($E$8:E194)-1</f>
        <v>0.23917660512988026</v>
      </c>
      <c r="G194">
        <f>SUM($C$8:C194)</f>
        <v>0.2359804244837721</v>
      </c>
      <c r="I194">
        <f t="shared" si="9"/>
        <v>23.917660512988025</v>
      </c>
      <c r="J194">
        <f t="shared" si="10"/>
        <v>23.59804244837721</v>
      </c>
    </row>
    <row r="195" spans="1:10" x14ac:dyDescent="0.25">
      <c r="A195" s="5">
        <v>45579.166666666664</v>
      </c>
      <c r="B195">
        <v>231.3</v>
      </c>
      <c r="C195">
        <f t="shared" si="11"/>
        <v>1.6479894528675043E-2</v>
      </c>
      <c r="E195">
        <f t="shared" si="8"/>
        <v>1.016479894528675</v>
      </c>
      <c r="F195">
        <f>PRODUCT($E$8:E195)-1</f>
        <v>0.25959810488482238</v>
      </c>
      <c r="G195">
        <f>SUM($C$8:C195)</f>
        <v>0.25246031901244714</v>
      </c>
      <c r="I195">
        <f t="shared" si="9"/>
        <v>25.959810488482237</v>
      </c>
      <c r="J195">
        <f t="shared" si="10"/>
        <v>25.246031901244713</v>
      </c>
    </row>
    <row r="196" spans="1:10" x14ac:dyDescent="0.25">
      <c r="A196" s="5">
        <v>45580.166666666664</v>
      </c>
      <c r="B196">
        <v>233.85</v>
      </c>
      <c r="C196">
        <f t="shared" si="11"/>
        <v>1.1024643320363126E-2</v>
      </c>
      <c r="E196">
        <f t="shared" si="8"/>
        <v>1.0110246433203631</v>
      </c>
      <c r="F196">
        <f>PRODUCT($E$8:E196)-1</f>
        <v>0.27348472471818286</v>
      </c>
      <c r="G196">
        <f>SUM($C$8:C196)</f>
        <v>0.26348496233281027</v>
      </c>
      <c r="I196">
        <f t="shared" si="9"/>
        <v>27.348472471818287</v>
      </c>
      <c r="J196">
        <f t="shared" si="10"/>
        <v>26.348496233281026</v>
      </c>
    </row>
    <row r="197" spans="1:10" x14ac:dyDescent="0.25">
      <c r="A197" s="5">
        <v>45581.166666666664</v>
      </c>
      <c r="B197">
        <v>231.78</v>
      </c>
      <c r="C197">
        <f t="shared" si="11"/>
        <v>-8.8518280949325678E-3</v>
      </c>
      <c r="E197">
        <f t="shared" si="8"/>
        <v>0.99114817190506743</v>
      </c>
      <c r="F197">
        <f>PRODUCT($E$8:E197)-1</f>
        <v>0.26221205685345494</v>
      </c>
      <c r="G197">
        <f>SUM($C$8:C197)</f>
        <v>0.2546331342378777</v>
      </c>
      <c r="I197">
        <f t="shared" si="9"/>
        <v>26.221205685345495</v>
      </c>
      <c r="J197">
        <f t="shared" si="10"/>
        <v>25.463313423787771</v>
      </c>
    </row>
    <row r="198" spans="1:10" x14ac:dyDescent="0.25">
      <c r="A198" s="5">
        <v>45582.166666666664</v>
      </c>
      <c r="B198">
        <v>232.15</v>
      </c>
      <c r="C198">
        <f t="shared" si="11"/>
        <v>1.5963413581845387E-3</v>
      </c>
      <c r="E198">
        <f t="shared" si="8"/>
        <v>1.0015963413581845</v>
      </c>
      <c r="F198">
        <f>PRODUCT($E$8:E198)-1</f>
        <v>0.26422697816260921</v>
      </c>
      <c r="G198">
        <f>SUM($C$8:C198)</f>
        <v>0.25622947559606224</v>
      </c>
      <c r="I198">
        <f t="shared" si="9"/>
        <v>26.422697816260921</v>
      </c>
      <c r="J198">
        <f t="shared" si="10"/>
        <v>25.622947559606224</v>
      </c>
    </row>
    <row r="199" spans="1:10" x14ac:dyDescent="0.25">
      <c r="A199" s="5">
        <v>45583.166666666664</v>
      </c>
      <c r="B199">
        <v>235</v>
      </c>
      <c r="C199">
        <f t="shared" si="11"/>
        <v>1.2276545337066569E-2</v>
      </c>
      <c r="E199">
        <f t="shared" si="8"/>
        <v>1.0122765453370666</v>
      </c>
      <c r="F199">
        <f>PRODUCT($E$8:E199)-1</f>
        <v>0.27974731797636521</v>
      </c>
      <c r="G199">
        <f>SUM($C$8:C199)</f>
        <v>0.26850602093312881</v>
      </c>
      <c r="I199">
        <f t="shared" si="9"/>
        <v>27.974731797636522</v>
      </c>
      <c r="J199">
        <f t="shared" si="10"/>
        <v>26.85060209331288</v>
      </c>
    </row>
    <row r="200" spans="1:10" x14ac:dyDescent="0.25">
      <c r="A200" s="5">
        <v>45586.166666666664</v>
      </c>
      <c r="B200">
        <v>236.48</v>
      </c>
      <c r="C200">
        <f t="shared" si="11"/>
        <v>6.2978723404254477E-3</v>
      </c>
      <c r="E200">
        <f t="shared" ref="E200:E263" si="12">1+C200</f>
        <v>1.0062978723404254</v>
      </c>
      <c r="F200">
        <f>PRODUCT($E$8:E200)-1</f>
        <v>0.28780700321298225</v>
      </c>
      <c r="G200">
        <f>SUM($C$8:C200)</f>
        <v>0.27480389327355426</v>
      </c>
      <c r="I200">
        <f t="shared" ref="I200:I263" si="13">$J$4*F200</f>
        <v>28.780700321298227</v>
      </c>
      <c r="J200">
        <f t="shared" ref="J200:J263" si="14">$J$4*G200</f>
        <v>27.480389327355425</v>
      </c>
    </row>
    <row r="201" spans="1:10" x14ac:dyDescent="0.25">
      <c r="A201" s="5">
        <v>45587.166666666664</v>
      </c>
      <c r="B201">
        <v>235.86</v>
      </c>
      <c r="C201">
        <f t="shared" ref="C201:C264" si="15">B201/B200-1</f>
        <v>-2.6217861975641465E-3</v>
      </c>
      <c r="E201">
        <f t="shared" si="12"/>
        <v>0.99737821380243585</v>
      </c>
      <c r="F201">
        <f>PRODUCT($E$8:E201)-1</f>
        <v>0.28443064858683198</v>
      </c>
      <c r="G201">
        <f>SUM($C$8:C201)</f>
        <v>0.27218210707599011</v>
      </c>
      <c r="I201">
        <f t="shared" si="13"/>
        <v>28.443064858683197</v>
      </c>
      <c r="J201">
        <f t="shared" si="14"/>
        <v>27.21821070759901</v>
      </c>
    </row>
    <row r="202" spans="1:10" x14ac:dyDescent="0.25">
      <c r="A202" s="5">
        <v>45588.166666666664</v>
      </c>
      <c r="B202">
        <v>230.76</v>
      </c>
      <c r="C202">
        <f t="shared" si="15"/>
        <v>-2.1622996692953533E-2</v>
      </c>
      <c r="E202">
        <f t="shared" si="12"/>
        <v>0.97837700330704647</v>
      </c>
      <c r="F202">
        <f>PRODUCT($E$8:E202)-1</f>
        <v>0.2566574089201108</v>
      </c>
      <c r="G202">
        <f>SUM($C$8:C202)</f>
        <v>0.25055911038303658</v>
      </c>
      <c r="I202">
        <f t="shared" si="13"/>
        <v>25.66574089201108</v>
      </c>
      <c r="J202">
        <f t="shared" si="14"/>
        <v>25.055911038303659</v>
      </c>
    </row>
    <row r="203" spans="1:10" x14ac:dyDescent="0.25">
      <c r="A203" s="5">
        <v>45589.166666666664</v>
      </c>
      <c r="B203">
        <v>230.57</v>
      </c>
      <c r="C203">
        <f t="shared" si="15"/>
        <v>-8.2336626798407142E-4</v>
      </c>
      <c r="E203">
        <f t="shared" si="12"/>
        <v>0.99917663373201593</v>
      </c>
      <c r="F203">
        <f>PRODUCT($E$8:E203)-1</f>
        <v>0.2556227195991938</v>
      </c>
      <c r="G203">
        <f>SUM($C$8:C203)</f>
        <v>0.2497357441150525</v>
      </c>
      <c r="I203">
        <f t="shared" si="13"/>
        <v>25.562271959919379</v>
      </c>
      <c r="J203">
        <f t="shared" si="14"/>
        <v>24.97357441150525</v>
      </c>
    </row>
    <row r="204" spans="1:10" x14ac:dyDescent="0.25">
      <c r="A204" s="5">
        <v>45590.166666666664</v>
      </c>
      <c r="B204">
        <v>231.41</v>
      </c>
      <c r="C204">
        <f t="shared" si="15"/>
        <v>3.6431452487313276E-3</v>
      </c>
      <c r="E204">
        <f t="shared" si="12"/>
        <v>1.0036431452487313</v>
      </c>
      <c r="F204">
        <f>PRODUCT($E$8:E204)-1</f>
        <v>0.26019713554430068</v>
      </c>
      <c r="G204">
        <f>SUM($C$8:C204)</f>
        <v>0.25337888936378383</v>
      </c>
      <c r="I204">
        <f t="shared" si="13"/>
        <v>26.019713554430069</v>
      </c>
      <c r="J204">
        <f t="shared" si="14"/>
        <v>25.337888936378384</v>
      </c>
    </row>
    <row r="205" spans="1:10" x14ac:dyDescent="0.25">
      <c r="A205" s="5">
        <v>45593.166666666664</v>
      </c>
      <c r="B205">
        <v>233.4</v>
      </c>
      <c r="C205">
        <f t="shared" si="15"/>
        <v>8.5994555118620308E-3</v>
      </c>
      <c r="E205">
        <f t="shared" si="12"/>
        <v>1.008599455511862</v>
      </c>
      <c r="F205">
        <f>PRODUCT($E$8:E205)-1</f>
        <v>0.27103414474758991</v>
      </c>
      <c r="G205">
        <f>SUM($C$8:C205)</f>
        <v>0.26197834487564586</v>
      </c>
      <c r="I205">
        <f t="shared" si="13"/>
        <v>27.103414474758992</v>
      </c>
      <c r="J205">
        <f t="shared" si="14"/>
        <v>26.197834487564585</v>
      </c>
    </row>
    <row r="206" spans="1:10" x14ac:dyDescent="0.25">
      <c r="A206" s="5">
        <v>45594.166666666664</v>
      </c>
      <c r="B206">
        <v>233.67</v>
      </c>
      <c r="C206">
        <f t="shared" si="15"/>
        <v>1.1568123393315144E-3</v>
      </c>
      <c r="E206">
        <f t="shared" si="12"/>
        <v>1.0011568123393315</v>
      </c>
      <c r="F206">
        <f>PRODUCT($E$8:E206)-1</f>
        <v>0.27250449272994559</v>
      </c>
      <c r="G206">
        <f>SUM($C$8:C206)</f>
        <v>0.26313515721497738</v>
      </c>
      <c r="I206">
        <f t="shared" si="13"/>
        <v>27.250449272994558</v>
      </c>
      <c r="J206">
        <f t="shared" si="14"/>
        <v>26.313515721497737</v>
      </c>
    </row>
    <row r="207" spans="1:10" x14ac:dyDescent="0.25">
      <c r="A207" s="5">
        <v>45595.166666666664</v>
      </c>
      <c r="B207">
        <v>230.1</v>
      </c>
      <c r="C207">
        <f t="shared" si="15"/>
        <v>-1.5277956091924505E-2</v>
      </c>
      <c r="E207">
        <f t="shared" si="12"/>
        <v>0.9847220439080755</v>
      </c>
      <c r="F207">
        <f>PRODUCT($E$8:E207)-1</f>
        <v>0.25306322496324074</v>
      </c>
      <c r="G207">
        <f>SUM($C$8:C207)</f>
        <v>0.24785720112305287</v>
      </c>
      <c r="I207">
        <f t="shared" si="13"/>
        <v>25.306322496324075</v>
      </c>
      <c r="J207">
        <f t="shared" si="14"/>
        <v>24.785720112305288</v>
      </c>
    </row>
    <row r="208" spans="1:10" x14ac:dyDescent="0.25">
      <c r="A208" s="5">
        <v>45596.166666666664</v>
      </c>
      <c r="B208">
        <v>225.91</v>
      </c>
      <c r="C208">
        <f t="shared" si="15"/>
        <v>-1.8209474141677506E-2</v>
      </c>
      <c r="E208">
        <f t="shared" si="12"/>
        <v>0.98179052585832249</v>
      </c>
      <c r="F208">
        <f>PRODUCT($E$8:E208)-1</f>
        <v>0.23024560257038562</v>
      </c>
      <c r="G208">
        <f>SUM($C$8:C208)</f>
        <v>0.22964772698137537</v>
      </c>
      <c r="I208">
        <f t="shared" si="13"/>
        <v>23.024560257038562</v>
      </c>
      <c r="J208">
        <f t="shared" si="14"/>
        <v>22.964772698137537</v>
      </c>
    </row>
    <row r="209" spans="1:10" x14ac:dyDescent="0.25">
      <c r="A209" s="5">
        <v>45597.166666666664</v>
      </c>
      <c r="B209">
        <v>222.91</v>
      </c>
      <c r="C209">
        <f t="shared" si="15"/>
        <v>-1.327962462927712E-2</v>
      </c>
      <c r="E209">
        <f t="shared" si="12"/>
        <v>0.98672037537072288</v>
      </c>
      <c r="F209">
        <f>PRODUCT($E$8:E209)-1</f>
        <v>0.21390840276643197</v>
      </c>
      <c r="G209">
        <f>SUM($C$8:C209)</f>
        <v>0.21636810235209825</v>
      </c>
      <c r="I209">
        <f t="shared" si="13"/>
        <v>21.390840276643196</v>
      </c>
      <c r="J209">
        <f t="shared" si="14"/>
        <v>21.636810235209825</v>
      </c>
    </row>
    <row r="210" spans="1:10" x14ac:dyDescent="0.25">
      <c r="A210" s="5">
        <v>45600.208333333336</v>
      </c>
      <c r="B210">
        <v>222.01</v>
      </c>
      <c r="C210">
        <f t="shared" si="15"/>
        <v>-4.0375039253510714E-3</v>
      </c>
      <c r="E210">
        <f t="shared" si="12"/>
        <v>0.99596249607464893</v>
      </c>
      <c r="F210">
        <f>PRODUCT($E$8:E210)-1</f>
        <v>0.20900724282524585</v>
      </c>
      <c r="G210">
        <f>SUM($C$8:C210)</f>
        <v>0.21233059842674717</v>
      </c>
      <c r="I210">
        <f t="shared" si="13"/>
        <v>20.900724282524585</v>
      </c>
      <c r="J210">
        <f t="shared" si="14"/>
        <v>21.233059842674717</v>
      </c>
    </row>
    <row r="211" spans="1:10" x14ac:dyDescent="0.25">
      <c r="A211" s="5">
        <v>45601.208333333336</v>
      </c>
      <c r="B211">
        <v>223.45</v>
      </c>
      <c r="C211">
        <f t="shared" si="15"/>
        <v>6.486194315571403E-3</v>
      </c>
      <c r="E211">
        <f t="shared" si="12"/>
        <v>1.0064861943155714</v>
      </c>
      <c r="F211">
        <f>PRODUCT($E$8:E211)-1</f>
        <v>0.21684909873114355</v>
      </c>
      <c r="G211">
        <f>SUM($C$8:C211)</f>
        <v>0.21881679274231858</v>
      </c>
      <c r="I211">
        <f t="shared" si="13"/>
        <v>21.684909873114357</v>
      </c>
      <c r="J211">
        <f t="shared" si="14"/>
        <v>21.881679274231857</v>
      </c>
    </row>
    <row r="212" spans="1:10" x14ac:dyDescent="0.25">
      <c r="A212" s="5">
        <v>45602.208333333336</v>
      </c>
      <c r="B212">
        <v>222.72</v>
      </c>
      <c r="C212">
        <f t="shared" si="15"/>
        <v>-3.2669501006936663E-3</v>
      </c>
      <c r="E212">
        <f t="shared" si="12"/>
        <v>0.99673304989930633</v>
      </c>
      <c r="F212">
        <f>PRODUCT($E$8:E212)-1</f>
        <v>0.21287371344551476</v>
      </c>
      <c r="G212">
        <f>SUM($C$8:C212)</f>
        <v>0.21554984264162491</v>
      </c>
      <c r="I212">
        <f t="shared" si="13"/>
        <v>21.287371344551474</v>
      </c>
      <c r="J212">
        <f t="shared" si="14"/>
        <v>21.554984264162492</v>
      </c>
    </row>
    <row r="213" spans="1:10" x14ac:dyDescent="0.25">
      <c r="A213" s="5">
        <v>45603.208333333336</v>
      </c>
      <c r="B213">
        <v>227.48</v>
      </c>
      <c r="C213">
        <f t="shared" si="15"/>
        <v>2.1372126436781658E-2</v>
      </c>
      <c r="E213">
        <f t="shared" si="12"/>
        <v>1.0213721264367817</v>
      </c>
      <c r="F213">
        <f>PRODUCT($E$8:E213)-1</f>
        <v>0.23879540380112108</v>
      </c>
      <c r="G213">
        <f>SUM($C$8:C213)</f>
        <v>0.23692196907840657</v>
      </c>
      <c r="I213">
        <f t="shared" si="13"/>
        <v>23.879540380112108</v>
      </c>
      <c r="J213">
        <f t="shared" si="14"/>
        <v>23.692196907840657</v>
      </c>
    </row>
    <row r="214" spans="1:10" x14ac:dyDescent="0.25">
      <c r="A214" s="5">
        <v>45604.208333333336</v>
      </c>
      <c r="B214">
        <v>226.96</v>
      </c>
      <c r="C214">
        <f t="shared" si="15"/>
        <v>-2.2859152452961995E-3</v>
      </c>
      <c r="E214">
        <f t="shared" si="12"/>
        <v>0.9977140847547038</v>
      </c>
      <c r="F214">
        <f>PRODUCT($E$8:E214)-1</f>
        <v>0.23596362250176917</v>
      </c>
      <c r="G214">
        <f>SUM($C$8:C214)</f>
        <v>0.23463605383311037</v>
      </c>
      <c r="I214">
        <f t="shared" si="13"/>
        <v>23.596362250176917</v>
      </c>
      <c r="J214">
        <f t="shared" si="14"/>
        <v>23.463605383311037</v>
      </c>
    </row>
    <row r="215" spans="1:10" x14ac:dyDescent="0.25">
      <c r="A215" s="5">
        <v>45607.208333333336</v>
      </c>
      <c r="B215">
        <v>224.23</v>
      </c>
      <c r="C215">
        <f t="shared" si="15"/>
        <v>-1.2028551286570432E-2</v>
      </c>
      <c r="E215">
        <f t="shared" si="12"/>
        <v>0.98797144871342957</v>
      </c>
      <c r="F215">
        <f>PRODUCT($E$8:E215)-1</f>
        <v>0.2210967706801712</v>
      </c>
      <c r="G215">
        <f>SUM($C$8:C215)</f>
        <v>0.22260750254653994</v>
      </c>
      <c r="I215">
        <f t="shared" si="13"/>
        <v>22.10967706801712</v>
      </c>
      <c r="J215">
        <f t="shared" si="14"/>
        <v>22.260750254653992</v>
      </c>
    </row>
    <row r="216" spans="1:10" x14ac:dyDescent="0.25">
      <c r="A216" s="5">
        <v>45608.208333333336</v>
      </c>
      <c r="B216">
        <v>224.23</v>
      </c>
      <c r="C216">
        <f t="shared" si="15"/>
        <v>0</v>
      </c>
      <c r="E216">
        <f t="shared" si="12"/>
        <v>1</v>
      </c>
      <c r="F216">
        <f>PRODUCT($E$8:E216)-1</f>
        <v>0.2210967706801712</v>
      </c>
      <c r="G216">
        <f>SUM($C$8:C216)</f>
        <v>0.22260750254653994</v>
      </c>
      <c r="I216">
        <f t="shared" si="13"/>
        <v>22.10967706801712</v>
      </c>
      <c r="J216">
        <f t="shared" si="14"/>
        <v>22.260750254653992</v>
      </c>
    </row>
    <row r="217" spans="1:10" x14ac:dyDescent="0.25">
      <c r="A217" s="5">
        <v>45609.208333333336</v>
      </c>
      <c r="B217">
        <v>225.12</v>
      </c>
      <c r="C217">
        <f t="shared" si="15"/>
        <v>3.9691388306650754E-3</v>
      </c>
      <c r="E217">
        <f t="shared" si="12"/>
        <v>1.0039691388306651</v>
      </c>
      <c r="F217">
        <f>PRODUCT($E$8:E217)-1</f>
        <v>0.22594347328867759</v>
      </c>
      <c r="G217">
        <f>SUM($C$8:C217)</f>
        <v>0.22657664137720501</v>
      </c>
      <c r="I217">
        <f t="shared" si="13"/>
        <v>22.594347328867759</v>
      </c>
      <c r="J217">
        <f t="shared" si="14"/>
        <v>22.657664137720502</v>
      </c>
    </row>
    <row r="218" spans="1:10" x14ac:dyDescent="0.25">
      <c r="A218" s="5">
        <v>45610.208333333336</v>
      </c>
      <c r="B218">
        <v>228.22</v>
      </c>
      <c r="C218">
        <f t="shared" si="15"/>
        <v>1.377043354655294E-2</v>
      </c>
      <c r="E218">
        <f t="shared" si="12"/>
        <v>1.0137704335465529</v>
      </c>
      <c r="F218">
        <f>PRODUCT($E$8:E218)-1</f>
        <v>0.2428252464194296</v>
      </c>
      <c r="G218">
        <f>SUM($C$8:C218)</f>
        <v>0.24034707492375795</v>
      </c>
      <c r="I218">
        <f t="shared" si="13"/>
        <v>24.28252464194296</v>
      </c>
      <c r="J218">
        <f t="shared" si="14"/>
        <v>24.034707492375794</v>
      </c>
    </row>
    <row r="219" spans="1:10" x14ac:dyDescent="0.25">
      <c r="A219" s="5">
        <v>45611.208333333336</v>
      </c>
      <c r="B219">
        <v>225</v>
      </c>
      <c r="C219">
        <f t="shared" si="15"/>
        <v>-1.4109192884059207E-2</v>
      </c>
      <c r="E219">
        <f t="shared" si="12"/>
        <v>0.98589080711594079</v>
      </c>
      <c r="F219">
        <f>PRODUCT($E$8:E219)-1</f>
        <v>0.22528998529651956</v>
      </c>
      <c r="G219">
        <f>SUM($C$8:C219)</f>
        <v>0.22623788203969875</v>
      </c>
      <c r="I219">
        <f t="shared" si="13"/>
        <v>22.528998529651957</v>
      </c>
      <c r="J219">
        <f t="shared" si="14"/>
        <v>22.623788203969873</v>
      </c>
    </row>
    <row r="220" spans="1:10" x14ac:dyDescent="0.25">
      <c r="A220" s="5">
        <v>45614.208333333336</v>
      </c>
      <c r="B220">
        <v>228.02</v>
      </c>
      <c r="C220">
        <f t="shared" si="15"/>
        <v>1.3422222222222224E-2</v>
      </c>
      <c r="E220">
        <f t="shared" si="12"/>
        <v>1.0134222222222222</v>
      </c>
      <c r="F220">
        <f>PRODUCT($E$8:E220)-1</f>
        <v>0.24173609976583288</v>
      </c>
      <c r="G220">
        <f>SUM($C$8:C220)</f>
        <v>0.23966010426192097</v>
      </c>
      <c r="I220">
        <f t="shared" si="13"/>
        <v>24.173609976583286</v>
      </c>
      <c r="J220">
        <f t="shared" si="14"/>
        <v>23.966010426192096</v>
      </c>
    </row>
    <row r="221" spans="1:10" x14ac:dyDescent="0.25">
      <c r="A221" s="5">
        <v>45615.208333333336</v>
      </c>
      <c r="B221">
        <v>228.28</v>
      </c>
      <c r="C221">
        <f t="shared" si="15"/>
        <v>1.1402508551880963E-3</v>
      </c>
      <c r="E221">
        <f t="shared" si="12"/>
        <v>1.0011402508551881</v>
      </c>
      <c r="F221">
        <f>PRODUCT($E$8:E221)-1</f>
        <v>0.24315199041550883</v>
      </c>
      <c r="G221">
        <f>SUM($C$8:C221)</f>
        <v>0.24080035511710907</v>
      </c>
      <c r="I221">
        <f t="shared" si="13"/>
        <v>24.315199041550883</v>
      </c>
      <c r="J221">
        <f t="shared" si="14"/>
        <v>24.080035511710907</v>
      </c>
    </row>
    <row r="222" spans="1:10" x14ac:dyDescent="0.25">
      <c r="A222" s="5">
        <v>45616.208333333336</v>
      </c>
      <c r="B222">
        <v>229</v>
      </c>
      <c r="C222">
        <f t="shared" si="15"/>
        <v>3.1540213772560666E-3</v>
      </c>
      <c r="E222">
        <f t="shared" si="12"/>
        <v>1.0031540213772561</v>
      </c>
      <c r="F222">
        <f>PRODUCT($E$8:E222)-1</f>
        <v>0.24707291836845768</v>
      </c>
      <c r="G222">
        <f>SUM($C$8:C222)</f>
        <v>0.24395437649436513</v>
      </c>
      <c r="I222">
        <f t="shared" si="13"/>
        <v>24.707291836845769</v>
      </c>
      <c r="J222">
        <f t="shared" si="14"/>
        <v>24.395437649436513</v>
      </c>
    </row>
    <row r="223" spans="1:10" x14ac:dyDescent="0.25">
      <c r="A223" s="5">
        <v>45617.208333333336</v>
      </c>
      <c r="B223">
        <v>228.52</v>
      </c>
      <c r="C223">
        <f t="shared" si="15"/>
        <v>-2.0960698689955759E-3</v>
      </c>
      <c r="E223">
        <f t="shared" si="12"/>
        <v>0.99790393013100442</v>
      </c>
      <c r="F223">
        <f>PRODUCT($E$8:E223)-1</f>
        <v>0.24445896639982512</v>
      </c>
      <c r="G223">
        <f>SUM($C$8:C223)</f>
        <v>0.24185830662536956</v>
      </c>
      <c r="I223">
        <f t="shared" si="13"/>
        <v>24.445896639982511</v>
      </c>
      <c r="J223">
        <f t="shared" si="14"/>
        <v>24.185830662536954</v>
      </c>
    </row>
    <row r="224" spans="1:10" x14ac:dyDescent="0.25">
      <c r="A224" s="5">
        <v>45618.208333333336</v>
      </c>
      <c r="B224">
        <v>229.87</v>
      </c>
      <c r="C224">
        <f t="shared" si="15"/>
        <v>5.9075792053211451E-3</v>
      </c>
      <c r="E224">
        <f t="shared" si="12"/>
        <v>1.0059075792053211</v>
      </c>
      <c r="F224">
        <f>PRODUCT($E$8:E224)-1</f>
        <v>0.25181070631160418</v>
      </c>
      <c r="G224">
        <f>SUM($C$8:C224)</f>
        <v>0.2477658858306907</v>
      </c>
      <c r="I224">
        <f t="shared" si="13"/>
        <v>25.181070631160416</v>
      </c>
      <c r="J224">
        <f t="shared" si="14"/>
        <v>24.776588583069071</v>
      </c>
    </row>
    <row r="225" spans="1:10" x14ac:dyDescent="0.25">
      <c r="A225" s="5">
        <v>45621.208333333336</v>
      </c>
      <c r="B225">
        <v>232.87</v>
      </c>
      <c r="C225">
        <f t="shared" si="15"/>
        <v>1.3050854830991332E-2</v>
      </c>
      <c r="E225">
        <f t="shared" si="12"/>
        <v>1.0130508548309913</v>
      </c>
      <c r="F225">
        <f>PRODUCT($E$8:E225)-1</f>
        <v>0.26814790611555761</v>
      </c>
      <c r="G225">
        <f>SUM($C$8:C225)</f>
        <v>0.26081674066168203</v>
      </c>
      <c r="I225">
        <f t="shared" si="13"/>
        <v>26.814790611555761</v>
      </c>
      <c r="J225">
        <f t="shared" si="14"/>
        <v>26.081674066168205</v>
      </c>
    </row>
    <row r="226" spans="1:10" x14ac:dyDescent="0.25">
      <c r="A226" s="5">
        <v>45622.208333333336</v>
      </c>
      <c r="B226">
        <v>235.06</v>
      </c>
      <c r="C226">
        <f t="shared" si="15"/>
        <v>9.4043887147334804E-3</v>
      </c>
      <c r="E226">
        <f t="shared" si="12"/>
        <v>1.0094043887147335</v>
      </c>
      <c r="F226">
        <f>PRODUCT($E$8:E226)-1</f>
        <v>0.28007406197244356</v>
      </c>
      <c r="G226">
        <f>SUM($C$8:C226)</f>
        <v>0.27022112937641551</v>
      </c>
      <c r="I226">
        <f t="shared" si="13"/>
        <v>28.007406197244357</v>
      </c>
      <c r="J226">
        <f t="shared" si="14"/>
        <v>27.022112937641552</v>
      </c>
    </row>
    <row r="227" spans="1:10" x14ac:dyDescent="0.25">
      <c r="A227" s="5">
        <v>45623.208333333336</v>
      </c>
      <c r="B227">
        <v>234.93</v>
      </c>
      <c r="C227">
        <f t="shared" si="15"/>
        <v>-5.530502850336072E-4</v>
      </c>
      <c r="E227">
        <f t="shared" si="12"/>
        <v>0.99944694971496639</v>
      </c>
      <c r="F227">
        <f>PRODUCT($E$8:E227)-1</f>
        <v>0.27936611664760558</v>
      </c>
      <c r="G227">
        <f>SUM($C$8:C227)</f>
        <v>0.26966807909138191</v>
      </c>
      <c r="I227">
        <f t="shared" si="13"/>
        <v>27.936611664760559</v>
      </c>
      <c r="J227">
        <f t="shared" si="14"/>
        <v>26.96680790913819</v>
      </c>
    </row>
    <row r="228" spans="1:10" x14ac:dyDescent="0.25">
      <c r="A228" s="5">
        <v>45625.208333333336</v>
      </c>
      <c r="B228">
        <v>237.33</v>
      </c>
      <c r="C228">
        <f t="shared" si="15"/>
        <v>1.0215808964372464E-2</v>
      </c>
      <c r="E228">
        <f t="shared" si="12"/>
        <v>1.0102158089643725</v>
      </c>
      <c r="F228">
        <f>PRODUCT($E$8:E228)-1</f>
        <v>0.29243587649076863</v>
      </c>
      <c r="G228">
        <f>SUM($C$8:C228)</f>
        <v>0.27988388805575437</v>
      </c>
      <c r="I228">
        <f t="shared" si="13"/>
        <v>29.243587649076865</v>
      </c>
      <c r="J228">
        <f t="shared" si="14"/>
        <v>27.988388805575436</v>
      </c>
    </row>
    <row r="229" spans="1:10" x14ac:dyDescent="0.25">
      <c r="A229" s="5">
        <v>45628.208333333336</v>
      </c>
      <c r="B229">
        <v>239.59</v>
      </c>
      <c r="C229">
        <f t="shared" si="15"/>
        <v>9.5226056545738569E-3</v>
      </c>
      <c r="E229">
        <f t="shared" si="12"/>
        <v>1.0095226056545739</v>
      </c>
      <c r="F229">
        <f>PRODUCT($E$8:E229)-1</f>
        <v>0.30474323367641376</v>
      </c>
      <c r="G229">
        <f>SUM($C$8:C229)</f>
        <v>0.28940649371032823</v>
      </c>
      <c r="I229">
        <f t="shared" si="13"/>
        <v>30.474323367641375</v>
      </c>
      <c r="J229">
        <f t="shared" si="14"/>
        <v>28.940649371032823</v>
      </c>
    </row>
    <row r="230" spans="1:10" x14ac:dyDescent="0.25">
      <c r="A230" s="5">
        <v>45629.208333333336</v>
      </c>
      <c r="B230">
        <v>242.65</v>
      </c>
      <c r="C230">
        <f t="shared" si="15"/>
        <v>1.2771818523310774E-2</v>
      </c>
      <c r="E230">
        <f t="shared" si="12"/>
        <v>1.0127718185233108</v>
      </c>
      <c r="F230">
        <f>PRODUCT($E$8:E230)-1</f>
        <v>0.32140717747644665</v>
      </c>
      <c r="G230">
        <f>SUM($C$8:C230)</f>
        <v>0.302178312233639</v>
      </c>
      <c r="I230">
        <f t="shared" si="13"/>
        <v>32.140717747644665</v>
      </c>
      <c r="J230">
        <f t="shared" si="14"/>
        <v>30.217831223363902</v>
      </c>
    </row>
    <row r="231" spans="1:10" x14ac:dyDescent="0.25">
      <c r="A231" s="5">
        <v>45630.208333333336</v>
      </c>
      <c r="B231">
        <v>243.01</v>
      </c>
      <c r="C231">
        <f t="shared" si="15"/>
        <v>1.4836183803832448E-3</v>
      </c>
      <c r="E231">
        <f t="shared" si="12"/>
        <v>1.0014836183803832</v>
      </c>
      <c r="F231">
        <f>PRODUCT($E$8:E231)-1</f>
        <v>0.32336764145292096</v>
      </c>
      <c r="G231">
        <f>SUM($C$8:C231)</f>
        <v>0.30366193061402225</v>
      </c>
      <c r="I231">
        <f t="shared" si="13"/>
        <v>32.336764145292094</v>
      </c>
      <c r="J231">
        <f t="shared" si="14"/>
        <v>30.366193061402225</v>
      </c>
    </row>
    <row r="232" spans="1:10" x14ac:dyDescent="0.25">
      <c r="A232" s="5">
        <v>45631.208333333336</v>
      </c>
      <c r="B232">
        <v>243.04</v>
      </c>
      <c r="C232">
        <f t="shared" si="15"/>
        <v>1.2345170980609943E-4</v>
      </c>
      <c r="E232">
        <f t="shared" si="12"/>
        <v>1.0001234517098061</v>
      </c>
      <c r="F232">
        <f>PRODUCT($E$8:E232)-1</f>
        <v>0.32353101345096036</v>
      </c>
      <c r="G232">
        <f>SUM($C$8:C232)</f>
        <v>0.30378538232382835</v>
      </c>
      <c r="I232">
        <f t="shared" si="13"/>
        <v>32.353101345096036</v>
      </c>
      <c r="J232">
        <f t="shared" si="14"/>
        <v>30.378538232382834</v>
      </c>
    </row>
    <row r="233" spans="1:10" x14ac:dyDescent="0.25">
      <c r="A233" s="5">
        <v>45632.208333333336</v>
      </c>
      <c r="B233">
        <v>242.84</v>
      </c>
      <c r="C233">
        <f t="shared" si="15"/>
        <v>-8.2290980908483746E-4</v>
      </c>
      <c r="E233">
        <f t="shared" si="12"/>
        <v>0.99917709019091516</v>
      </c>
      <c r="F233">
        <f>PRODUCT($E$8:E233)-1</f>
        <v>0.32244186679736364</v>
      </c>
      <c r="G233">
        <f>SUM($C$8:C233)</f>
        <v>0.30296247251474351</v>
      </c>
      <c r="I233">
        <f t="shared" si="13"/>
        <v>32.244186679736366</v>
      </c>
      <c r="J233">
        <f t="shared" si="14"/>
        <v>30.296247251474352</v>
      </c>
    </row>
    <row r="234" spans="1:10" x14ac:dyDescent="0.25">
      <c r="A234" s="5">
        <v>45635.208333333336</v>
      </c>
      <c r="B234">
        <v>246.75</v>
      </c>
      <c r="C234">
        <f t="shared" si="15"/>
        <v>1.6101136550815243E-2</v>
      </c>
      <c r="E234">
        <f t="shared" si="12"/>
        <v>1.0161011365508152</v>
      </c>
      <c r="F234">
        <f>PRODUCT($E$8:E234)-1</f>
        <v>0.34373468387518291</v>
      </c>
      <c r="G234">
        <f>SUM($C$8:C234)</f>
        <v>0.31906360906555875</v>
      </c>
      <c r="I234">
        <f t="shared" si="13"/>
        <v>34.373468387518294</v>
      </c>
      <c r="J234">
        <f t="shared" si="14"/>
        <v>31.906360906555875</v>
      </c>
    </row>
    <row r="235" spans="1:10" x14ac:dyDescent="0.25">
      <c r="A235" s="5">
        <v>45636.208333333336</v>
      </c>
      <c r="B235">
        <v>247.77</v>
      </c>
      <c r="C235">
        <f t="shared" si="15"/>
        <v>4.1337386018236444E-3</v>
      </c>
      <c r="E235">
        <f t="shared" si="12"/>
        <v>1.0041337386018236</v>
      </c>
      <c r="F235">
        <f>PRODUCT($E$8:E235)-1</f>
        <v>0.34928933180852706</v>
      </c>
      <c r="G235">
        <f>SUM($C$8:C235)</f>
        <v>0.3231973476673824</v>
      </c>
      <c r="I235">
        <f t="shared" si="13"/>
        <v>34.928933180852709</v>
      </c>
      <c r="J235">
        <f t="shared" si="14"/>
        <v>32.319734766738236</v>
      </c>
    </row>
    <row r="236" spans="1:10" x14ac:dyDescent="0.25">
      <c r="A236" s="5">
        <v>45637.208333333336</v>
      </c>
      <c r="B236">
        <v>246.49</v>
      </c>
      <c r="C236">
        <f t="shared" si="15"/>
        <v>-5.1660814465027682E-3</v>
      </c>
      <c r="E236">
        <f t="shared" si="12"/>
        <v>0.99483391855349723</v>
      </c>
      <c r="F236">
        <f>PRODUCT($E$8:E236)-1</f>
        <v>0.34231879322550696</v>
      </c>
      <c r="G236">
        <f>SUM($C$8:C236)</f>
        <v>0.31803126622087963</v>
      </c>
      <c r="I236">
        <f t="shared" si="13"/>
        <v>34.231879322550697</v>
      </c>
      <c r="J236">
        <f t="shared" si="14"/>
        <v>31.803126622087962</v>
      </c>
    </row>
    <row r="237" spans="1:10" x14ac:dyDescent="0.25">
      <c r="A237" s="5">
        <v>45638.208333333336</v>
      </c>
      <c r="B237">
        <v>247.96</v>
      </c>
      <c r="C237">
        <f t="shared" si="15"/>
        <v>5.9637307801534423E-3</v>
      </c>
      <c r="E237">
        <f t="shared" si="12"/>
        <v>1.0059637307801534</v>
      </c>
      <c r="F237">
        <f>PRODUCT($E$8:E237)-1</f>
        <v>0.35032402112944427</v>
      </c>
      <c r="G237">
        <f>SUM($C$8:C237)</f>
        <v>0.32399499700103307</v>
      </c>
      <c r="I237">
        <f t="shared" si="13"/>
        <v>35.032402112944425</v>
      </c>
      <c r="J237">
        <f t="shared" si="14"/>
        <v>32.399499700103306</v>
      </c>
    </row>
    <row r="238" spans="1:10" x14ac:dyDescent="0.25">
      <c r="A238" s="5">
        <v>45639.208333333336</v>
      </c>
      <c r="B238">
        <v>248.13</v>
      </c>
      <c r="C238">
        <f t="shared" si="15"/>
        <v>6.85594450717808E-4</v>
      </c>
      <c r="E238">
        <f t="shared" si="12"/>
        <v>1.0006855944507178</v>
      </c>
      <c r="F238">
        <f>PRODUCT($E$8:E238)-1</f>
        <v>0.3512497957850016</v>
      </c>
      <c r="G238">
        <f>SUM($C$8:C238)</f>
        <v>0.32468059145175088</v>
      </c>
      <c r="I238">
        <f t="shared" si="13"/>
        <v>35.12497957850016</v>
      </c>
      <c r="J238">
        <f t="shared" si="14"/>
        <v>32.46805914517509</v>
      </c>
    </row>
    <row r="239" spans="1:10" x14ac:dyDescent="0.25">
      <c r="A239" s="5">
        <v>45642.208333333336</v>
      </c>
      <c r="B239">
        <v>251.04</v>
      </c>
      <c r="C239">
        <f t="shared" si="15"/>
        <v>1.1727723370813736E-2</v>
      </c>
      <c r="E239">
        <f t="shared" si="12"/>
        <v>1.0117277233708137</v>
      </c>
      <c r="F239">
        <f>PRODUCT($E$8:E239)-1</f>
        <v>0.36709687959483661</v>
      </c>
      <c r="G239">
        <f>SUM($C$8:C239)</f>
        <v>0.33640831482256461</v>
      </c>
      <c r="I239">
        <f t="shared" si="13"/>
        <v>36.709687959483659</v>
      </c>
      <c r="J239">
        <f t="shared" si="14"/>
        <v>33.640831482256459</v>
      </c>
    </row>
    <row r="240" spans="1:10" x14ac:dyDescent="0.25">
      <c r="A240" s="5">
        <v>45643.208333333336</v>
      </c>
      <c r="B240">
        <v>253.48</v>
      </c>
      <c r="C240">
        <f t="shared" si="15"/>
        <v>9.7195666029317174E-3</v>
      </c>
      <c r="E240">
        <f t="shared" si="12"/>
        <v>1.0097195666029317</v>
      </c>
      <c r="F240">
        <f>PRODUCT($E$8:E240)-1</f>
        <v>0.38038446876871879</v>
      </c>
      <c r="G240">
        <f>SUM($C$8:C240)</f>
        <v>0.34612788142549633</v>
      </c>
      <c r="I240">
        <f t="shared" si="13"/>
        <v>38.03844687687188</v>
      </c>
      <c r="J240">
        <f t="shared" si="14"/>
        <v>34.612788142549633</v>
      </c>
    </row>
    <row r="241" spans="1:10" x14ac:dyDescent="0.25">
      <c r="A241" s="5">
        <v>45644.208333333336</v>
      </c>
      <c r="B241">
        <v>248.05</v>
      </c>
      <c r="C241">
        <f t="shared" si="15"/>
        <v>-2.1421808426700273E-2</v>
      </c>
      <c r="E241">
        <f t="shared" si="12"/>
        <v>0.97857819157329973</v>
      </c>
      <c r="F241">
        <f>PRODUCT($E$8:E241)-1</f>
        <v>0.35081413712356291</v>
      </c>
      <c r="G241">
        <f>SUM($C$8:C241)</f>
        <v>0.32470607299879606</v>
      </c>
      <c r="I241">
        <f t="shared" si="13"/>
        <v>35.081413712356294</v>
      </c>
      <c r="J241">
        <f t="shared" si="14"/>
        <v>32.470607299879603</v>
      </c>
    </row>
    <row r="242" spans="1:10" x14ac:dyDescent="0.25">
      <c r="A242" s="5">
        <v>45645.208333333336</v>
      </c>
      <c r="B242">
        <v>249.79</v>
      </c>
      <c r="C242">
        <f t="shared" si="15"/>
        <v>7.0147147752468442E-3</v>
      </c>
      <c r="E242">
        <f t="shared" si="12"/>
        <v>1.0070147147752468</v>
      </c>
      <c r="F242">
        <f>PRODUCT($E$8:E242)-1</f>
        <v>0.36028971300985591</v>
      </c>
      <c r="G242">
        <f>SUM($C$8:C242)</f>
        <v>0.3317207877740429</v>
      </c>
      <c r="I242">
        <f t="shared" si="13"/>
        <v>36.028971300985589</v>
      </c>
      <c r="J242">
        <f t="shared" si="14"/>
        <v>33.172078777404288</v>
      </c>
    </row>
    <row r="243" spans="1:10" x14ac:dyDescent="0.25">
      <c r="A243" s="5">
        <v>45646.208333333336</v>
      </c>
      <c r="B243">
        <v>254.49</v>
      </c>
      <c r="C243">
        <f t="shared" si="15"/>
        <v>1.8815805276432229E-2</v>
      </c>
      <c r="E243">
        <f t="shared" si="12"/>
        <v>1.0188158052764322</v>
      </c>
      <c r="F243">
        <f>PRODUCT($E$8:E243)-1</f>
        <v>0.38588465936938321</v>
      </c>
      <c r="G243">
        <f>SUM($C$8:C243)</f>
        <v>0.35053659305047513</v>
      </c>
      <c r="I243">
        <f t="shared" si="13"/>
        <v>38.58846593693832</v>
      </c>
      <c r="J243">
        <f t="shared" si="14"/>
        <v>35.05365930504751</v>
      </c>
    </row>
    <row r="244" spans="1:10" x14ac:dyDescent="0.25">
      <c r="A244" s="5">
        <v>45649.208333333336</v>
      </c>
      <c r="B244">
        <v>255.27</v>
      </c>
      <c r="C244">
        <f t="shared" si="15"/>
        <v>3.0649534362843234E-3</v>
      </c>
      <c r="E244">
        <f t="shared" si="12"/>
        <v>1.0030649534362843</v>
      </c>
      <c r="F244">
        <f>PRODUCT($E$8:E244)-1</f>
        <v>0.39013233131841107</v>
      </c>
      <c r="G244">
        <f>SUM($C$8:C244)</f>
        <v>0.35360154648675945</v>
      </c>
      <c r="I244">
        <f t="shared" si="13"/>
        <v>39.013233131841105</v>
      </c>
      <c r="J244">
        <f t="shared" si="14"/>
        <v>35.360154648675945</v>
      </c>
    </row>
    <row r="245" spans="1:10" x14ac:dyDescent="0.25">
      <c r="A245" s="5">
        <v>45650.208333333336</v>
      </c>
      <c r="B245">
        <v>258.2</v>
      </c>
      <c r="C245">
        <f t="shared" si="15"/>
        <v>1.1478042856583048E-2</v>
      </c>
      <c r="E245">
        <f t="shared" si="12"/>
        <v>1.011478042856583</v>
      </c>
      <c r="F245">
        <f>PRODUCT($E$8:E245)-1</f>
        <v>0.40608832979360554</v>
      </c>
      <c r="G245">
        <f>SUM($C$8:C245)</f>
        <v>0.3650795893433425</v>
      </c>
      <c r="I245">
        <f t="shared" si="13"/>
        <v>40.608832979360557</v>
      </c>
      <c r="J245">
        <f t="shared" si="14"/>
        <v>36.507958934334248</v>
      </c>
    </row>
    <row r="246" spans="1:10" x14ac:dyDescent="0.25">
      <c r="A246" s="5">
        <v>45652.208333333336</v>
      </c>
      <c r="B246">
        <v>259.02</v>
      </c>
      <c r="C246">
        <f t="shared" si="15"/>
        <v>3.175832687838831E-3</v>
      </c>
      <c r="E246">
        <f t="shared" si="12"/>
        <v>1.0031758326878388</v>
      </c>
      <c r="F246">
        <f>PRODUCT($E$8:E246)-1</f>
        <v>0.41055383107335275</v>
      </c>
      <c r="G246">
        <f>SUM($C$8:C246)</f>
        <v>0.36825542203118133</v>
      </c>
      <c r="I246">
        <f t="shared" si="13"/>
        <v>41.055383107335274</v>
      </c>
      <c r="J246">
        <f t="shared" si="14"/>
        <v>36.825542203118133</v>
      </c>
    </row>
    <row r="247" spans="1:10" x14ac:dyDescent="0.25">
      <c r="A247" s="5">
        <v>45653.208333333336</v>
      </c>
      <c r="B247">
        <v>255.59</v>
      </c>
      <c r="C247">
        <f t="shared" si="15"/>
        <v>-1.3242220677939898E-2</v>
      </c>
      <c r="E247">
        <f t="shared" si="12"/>
        <v>0.9867577793220601</v>
      </c>
      <c r="F247">
        <f>PRODUCT($E$8:E247)-1</f>
        <v>0.39187496596416582</v>
      </c>
      <c r="G247">
        <f>SUM($C$8:C247)</f>
        <v>0.35501320135324144</v>
      </c>
      <c r="I247">
        <f t="shared" si="13"/>
        <v>39.18749659641658</v>
      </c>
      <c r="J247">
        <f t="shared" si="14"/>
        <v>35.501320135324143</v>
      </c>
    </row>
    <row r="248" spans="1:10" x14ac:dyDescent="0.25">
      <c r="A248" s="5">
        <v>45656.208333333336</v>
      </c>
      <c r="B248">
        <v>252.2</v>
      </c>
      <c r="C248">
        <f t="shared" si="15"/>
        <v>-1.3263429711647623E-2</v>
      </c>
      <c r="E248">
        <f t="shared" si="12"/>
        <v>0.98673657028835238</v>
      </c>
      <c r="F248">
        <f>PRODUCT($E$8:E248)-1</f>
        <v>0.37341393018569824</v>
      </c>
      <c r="G248">
        <f>SUM($C$8:C248)</f>
        <v>0.34174977164159381</v>
      </c>
      <c r="I248">
        <f t="shared" si="13"/>
        <v>37.341393018569825</v>
      </c>
      <c r="J248">
        <f t="shared" si="14"/>
        <v>34.17497716415938</v>
      </c>
    </row>
    <row r="249" spans="1:10" x14ac:dyDescent="0.25">
      <c r="A249" s="5">
        <v>45657.208333333336</v>
      </c>
      <c r="B249">
        <v>250.42</v>
      </c>
      <c r="C249">
        <f t="shared" si="15"/>
        <v>-7.0578905630451771E-3</v>
      </c>
      <c r="E249">
        <f t="shared" si="12"/>
        <v>0.99294210943695482</v>
      </c>
      <c r="F249">
        <f>PRODUCT($E$8:E249)-1</f>
        <v>0.3637205249686859</v>
      </c>
      <c r="G249">
        <f>SUM($C$8:C249)</f>
        <v>0.33469188107854864</v>
      </c>
      <c r="I249">
        <f t="shared" si="13"/>
        <v>36.372052496868591</v>
      </c>
      <c r="J249">
        <f t="shared" si="14"/>
        <v>33.469188107854862</v>
      </c>
    </row>
    <row r="250" spans="1:10" x14ac:dyDescent="0.25">
      <c r="A250" s="5">
        <v>45659.208333333336</v>
      </c>
      <c r="B250">
        <v>243.85</v>
      </c>
      <c r="C250">
        <f t="shared" si="15"/>
        <v>-2.6235923648270876E-2</v>
      </c>
      <c r="E250">
        <f t="shared" si="12"/>
        <v>0.97376407635172912</v>
      </c>
      <c r="F250">
        <f>PRODUCT($E$8:E250)-1</f>
        <v>0.32794205739802762</v>
      </c>
      <c r="G250">
        <f>SUM($C$8:C250)</f>
        <v>0.30845595743027776</v>
      </c>
      <c r="I250">
        <f t="shared" si="13"/>
        <v>32.794205739802763</v>
      </c>
      <c r="J250">
        <f t="shared" si="14"/>
        <v>30.845595743027776</v>
      </c>
    </row>
    <row r="251" spans="1:10" x14ac:dyDescent="0.25">
      <c r="A251" s="5">
        <v>45660.208333333336</v>
      </c>
      <c r="B251">
        <v>243.36</v>
      </c>
      <c r="C251">
        <f t="shared" si="15"/>
        <v>-2.009432027885949E-3</v>
      </c>
      <c r="E251">
        <f t="shared" si="12"/>
        <v>0.99799056797211405</v>
      </c>
      <c r="F251">
        <f>PRODUCT($E$8:E251)-1</f>
        <v>0.32527364809671533</v>
      </c>
      <c r="G251">
        <f>SUM($C$8:C251)</f>
        <v>0.30644652540239181</v>
      </c>
      <c r="I251">
        <f t="shared" si="13"/>
        <v>32.527364809671532</v>
      </c>
      <c r="J251">
        <f t="shared" si="14"/>
        <v>30.644652540239182</v>
      </c>
    </row>
    <row r="252" spans="1:10" x14ac:dyDescent="0.25">
      <c r="A252" s="5">
        <v>45663.208333333336</v>
      </c>
      <c r="B252">
        <v>245</v>
      </c>
      <c r="C252">
        <f t="shared" si="15"/>
        <v>6.7389875082182193E-3</v>
      </c>
      <c r="E252">
        <f t="shared" si="12"/>
        <v>1.0067389875082182</v>
      </c>
      <c r="F252">
        <f>PRODUCT($E$8:E252)-1</f>
        <v>0.33420465065620997</v>
      </c>
      <c r="G252">
        <f>SUM($C$8:C252)</f>
        <v>0.31318551291061003</v>
      </c>
      <c r="I252">
        <f t="shared" si="13"/>
        <v>33.420465065620995</v>
      </c>
      <c r="J252">
        <f t="shared" si="14"/>
        <v>31.318551291061002</v>
      </c>
    </row>
    <row r="253" spans="1:10" x14ac:dyDescent="0.25">
      <c r="A253" s="5">
        <v>45664.208333333336</v>
      </c>
      <c r="B253">
        <v>242.21</v>
      </c>
      <c r="C253">
        <f t="shared" si="15"/>
        <v>-1.138775510204082E-2</v>
      </c>
      <c r="E253">
        <f t="shared" si="12"/>
        <v>0.98861224489795918</v>
      </c>
      <c r="F253">
        <f>PRODUCT($E$8:E253)-1</f>
        <v>0.3190110548385332</v>
      </c>
      <c r="G253">
        <f>SUM($C$8:C253)</f>
        <v>0.30179775780856921</v>
      </c>
      <c r="I253">
        <f t="shared" si="13"/>
        <v>31.901105483853321</v>
      </c>
      <c r="J253">
        <f t="shared" si="14"/>
        <v>30.179775780856922</v>
      </c>
    </row>
    <row r="254" spans="1:10" x14ac:dyDescent="0.25">
      <c r="A254" s="5">
        <v>45665.208333333336</v>
      </c>
      <c r="B254">
        <v>242.7</v>
      </c>
      <c r="C254">
        <f t="shared" si="15"/>
        <v>2.0230378597083654E-3</v>
      </c>
      <c r="E254">
        <f t="shared" si="12"/>
        <v>1.0020230378597084</v>
      </c>
      <c r="F254">
        <f>PRODUCT($E$8:E254)-1</f>
        <v>0.32167946413984549</v>
      </c>
      <c r="G254">
        <f>SUM($C$8:C254)</f>
        <v>0.30382079566827758</v>
      </c>
      <c r="I254">
        <f t="shared" si="13"/>
        <v>32.167946413984552</v>
      </c>
      <c r="J254">
        <f t="shared" si="14"/>
        <v>30.382079566827759</v>
      </c>
    </row>
    <row r="255" spans="1:10" x14ac:dyDescent="0.25">
      <c r="A255" s="5">
        <v>45667.208333333336</v>
      </c>
      <c r="B255">
        <v>236.85</v>
      </c>
      <c r="C255">
        <f t="shared" si="15"/>
        <v>-2.410383189122367E-2</v>
      </c>
      <c r="E255">
        <f t="shared" si="12"/>
        <v>0.97589616810877633</v>
      </c>
      <c r="F255">
        <f>PRODUCT($E$8:E255)-1</f>
        <v>0.28982192452213607</v>
      </c>
      <c r="G255">
        <f>SUM($C$8:C255)</f>
        <v>0.27971696377705391</v>
      </c>
      <c r="I255">
        <f t="shared" si="13"/>
        <v>28.982192452213607</v>
      </c>
      <c r="J255">
        <f t="shared" si="14"/>
        <v>27.971696377705392</v>
      </c>
    </row>
    <row r="256" spans="1:10" x14ac:dyDescent="0.25">
      <c r="A256" s="5">
        <v>45670.208333333336</v>
      </c>
      <c r="B256">
        <v>234.4</v>
      </c>
      <c r="C256">
        <f t="shared" si="15"/>
        <v>-1.0344099641123039E-2</v>
      </c>
      <c r="E256">
        <f t="shared" si="12"/>
        <v>0.98965590035887696</v>
      </c>
      <c r="F256">
        <f>PRODUCT($E$8:E256)-1</f>
        <v>0.27647987801557394</v>
      </c>
      <c r="G256">
        <f>SUM($C$8:C256)</f>
        <v>0.26937286413593087</v>
      </c>
      <c r="I256">
        <f t="shared" si="13"/>
        <v>27.647987801557395</v>
      </c>
      <c r="J256">
        <f t="shared" si="14"/>
        <v>26.937286413593085</v>
      </c>
    </row>
    <row r="257" spans="1:10" x14ac:dyDescent="0.25">
      <c r="A257" s="5">
        <v>45671.208333333336</v>
      </c>
      <c r="B257">
        <v>233.28</v>
      </c>
      <c r="C257">
        <f t="shared" si="15"/>
        <v>-4.778156996587013E-3</v>
      </c>
      <c r="E257">
        <f t="shared" si="12"/>
        <v>0.99522184300341299</v>
      </c>
      <c r="F257">
        <f>PRODUCT($E$8:E257)-1</f>
        <v>0.27038065675543121</v>
      </c>
      <c r="G257">
        <f>SUM($C$8:C257)</f>
        <v>0.26459470713934385</v>
      </c>
      <c r="I257">
        <f t="shared" si="13"/>
        <v>27.038065675543123</v>
      </c>
      <c r="J257">
        <f t="shared" si="14"/>
        <v>26.459470713934387</v>
      </c>
    </row>
    <row r="258" spans="1:10" x14ac:dyDescent="0.25">
      <c r="A258" s="5">
        <v>45672.208333333336</v>
      </c>
      <c r="B258">
        <v>237.87</v>
      </c>
      <c r="C258">
        <f t="shared" si="15"/>
        <v>1.9675925925926041E-2</v>
      </c>
      <c r="E258">
        <f t="shared" si="12"/>
        <v>1.019675925925926</v>
      </c>
      <c r="F258">
        <f>PRODUCT($E$8:E258)-1</f>
        <v>0.29537657245548044</v>
      </c>
      <c r="G258">
        <f>SUM($C$8:C258)</f>
        <v>0.2842706330652699</v>
      </c>
      <c r="I258">
        <f t="shared" si="13"/>
        <v>29.537657245548044</v>
      </c>
      <c r="J258">
        <f t="shared" si="14"/>
        <v>28.427063306526989</v>
      </c>
    </row>
    <row r="259" spans="1:10" x14ac:dyDescent="0.25">
      <c r="A259" s="5">
        <v>45673.208333333336</v>
      </c>
      <c r="B259">
        <v>228.26</v>
      </c>
      <c r="C259">
        <f t="shared" si="15"/>
        <v>-4.0400218606802096E-2</v>
      </c>
      <c r="E259">
        <f t="shared" si="12"/>
        <v>0.9595997813931979</v>
      </c>
      <c r="F259">
        <f>PRODUCT($E$8:E259)-1</f>
        <v>0.24304307575014894</v>
      </c>
      <c r="G259">
        <f>SUM($C$8:C259)</f>
        <v>0.2438704144584678</v>
      </c>
      <c r="I259">
        <f t="shared" si="13"/>
        <v>24.304307575014896</v>
      </c>
      <c r="J259">
        <f t="shared" si="14"/>
        <v>24.38704144584678</v>
      </c>
    </row>
    <row r="260" spans="1:10" x14ac:dyDescent="0.25">
      <c r="A260" s="5">
        <v>45674.208333333336</v>
      </c>
      <c r="B260">
        <v>229.98</v>
      </c>
      <c r="C260">
        <f t="shared" si="15"/>
        <v>7.5352668010164603E-3</v>
      </c>
      <c r="E260">
        <f t="shared" si="12"/>
        <v>1.0075352668010165</v>
      </c>
      <c r="F260">
        <f>PRODUCT($E$8:E260)-1</f>
        <v>0.25240973697108249</v>
      </c>
      <c r="G260">
        <f>SUM($C$8:C260)</f>
        <v>0.25140568125948426</v>
      </c>
      <c r="I260">
        <f t="shared" si="13"/>
        <v>25.240973697108249</v>
      </c>
      <c r="J260">
        <f t="shared" si="14"/>
        <v>25.140568125948427</v>
      </c>
    </row>
    <row r="261" spans="1:10" x14ac:dyDescent="0.25">
      <c r="A261" s="5">
        <v>45678.208333333336</v>
      </c>
      <c r="B261">
        <v>222.64</v>
      </c>
      <c r="C261">
        <f t="shared" si="15"/>
        <v>-3.1915818766849346E-2</v>
      </c>
      <c r="E261">
        <f t="shared" si="12"/>
        <v>0.96808418123315065</v>
      </c>
      <c r="F261">
        <f>PRODUCT($E$8:E261)-1</f>
        <v>0.21243805478407607</v>
      </c>
      <c r="G261">
        <f>SUM($C$8:C261)</f>
        <v>0.21948986249263491</v>
      </c>
      <c r="I261">
        <f t="shared" si="13"/>
        <v>21.243805478407609</v>
      </c>
      <c r="J261">
        <f t="shared" si="14"/>
        <v>21.948986249263491</v>
      </c>
    </row>
    <row r="262" spans="1:10" x14ac:dyDescent="0.25">
      <c r="A262" s="5">
        <v>45679.208333333336</v>
      </c>
      <c r="B262">
        <v>223.83</v>
      </c>
      <c r="C262">
        <f t="shared" si="15"/>
        <v>5.3449514911967366E-3</v>
      </c>
      <c r="E262">
        <f t="shared" si="12"/>
        <v>1.0053449514911967</v>
      </c>
      <c r="F262">
        <f>PRODUCT($E$8:E262)-1</f>
        <v>0.21891847737297798</v>
      </c>
      <c r="G262">
        <f>SUM($C$8:C262)</f>
        <v>0.22483481398383165</v>
      </c>
      <c r="I262">
        <f t="shared" si="13"/>
        <v>21.891847737297798</v>
      </c>
      <c r="J262">
        <f t="shared" si="14"/>
        <v>22.483481398383166</v>
      </c>
    </row>
    <row r="263" spans="1:10" x14ac:dyDescent="0.25">
      <c r="A263" s="5">
        <v>45680.208333333336</v>
      </c>
      <c r="B263">
        <v>223.66</v>
      </c>
      <c r="C263">
        <f t="shared" si="15"/>
        <v>-7.5950498145926915E-4</v>
      </c>
      <c r="E263">
        <f t="shared" si="12"/>
        <v>0.99924049501854073</v>
      </c>
      <c r="F263">
        <f>PRODUCT($E$8:E263)-1</f>
        <v>0.21799270271742044</v>
      </c>
      <c r="G263">
        <f>SUM($C$8:C263)</f>
        <v>0.22407530900237238</v>
      </c>
      <c r="I263">
        <f t="shared" si="13"/>
        <v>21.799270271742046</v>
      </c>
      <c r="J263">
        <f t="shared" si="14"/>
        <v>22.407530900237237</v>
      </c>
    </row>
    <row r="264" spans="1:10" x14ac:dyDescent="0.25">
      <c r="A264" s="5">
        <v>45681.208333333336</v>
      </c>
      <c r="B264">
        <v>222.78</v>
      </c>
      <c r="C264">
        <f t="shared" si="15"/>
        <v>-3.934543503532173E-3</v>
      </c>
      <c r="E264">
        <f t="shared" ref="E264:E327" si="16">1+C264</f>
        <v>0.99606545649646783</v>
      </c>
      <c r="F264">
        <f>PRODUCT($E$8:E264)-1</f>
        <v>0.21320045744159399</v>
      </c>
      <c r="G264">
        <f>SUM($C$8:C264)</f>
        <v>0.22014076549884021</v>
      </c>
      <c r="I264">
        <f t="shared" ref="I264:I327" si="17">$J$4*F264</f>
        <v>21.320045744159401</v>
      </c>
      <c r="J264">
        <f t="shared" ref="J264:J327" si="18">$J$4*G264</f>
        <v>22.01407654988402</v>
      </c>
    </row>
    <row r="265" spans="1:10" x14ac:dyDescent="0.25">
      <c r="A265" s="5">
        <v>45684.208333333336</v>
      </c>
      <c r="B265">
        <v>229.86</v>
      </c>
      <c r="C265">
        <f t="shared" ref="C265:C328" si="19">B265/B264-1</f>
        <v>3.17802316186373E-2</v>
      </c>
      <c r="E265">
        <f t="shared" si="16"/>
        <v>1.0317802316186373</v>
      </c>
      <c r="F265">
        <f>PRODUCT($E$8:E265)-1</f>
        <v>0.25175624897892468</v>
      </c>
      <c r="G265">
        <f>SUM($C$8:C265)</f>
        <v>0.25192099711747751</v>
      </c>
      <c r="I265">
        <f t="shared" si="17"/>
        <v>25.175624897892469</v>
      </c>
      <c r="J265">
        <f t="shared" si="18"/>
        <v>25.192099711747751</v>
      </c>
    </row>
    <row r="266" spans="1:10" x14ac:dyDescent="0.25">
      <c r="A266" s="5">
        <v>45685.208333333336</v>
      </c>
      <c r="B266">
        <v>238.26</v>
      </c>
      <c r="C266">
        <f t="shared" si="19"/>
        <v>3.6543983294178961E-2</v>
      </c>
      <c r="E266">
        <f t="shared" si="16"/>
        <v>1.036543983294179</v>
      </c>
      <c r="F266">
        <f>PRODUCT($E$8:E266)-1</f>
        <v>0.29750040842999459</v>
      </c>
      <c r="G266">
        <f>SUM($C$8:C266)</f>
        <v>0.28846498041165647</v>
      </c>
      <c r="I266">
        <f t="shared" si="17"/>
        <v>29.750040842999461</v>
      </c>
      <c r="J266">
        <f t="shared" si="18"/>
        <v>28.846498041165646</v>
      </c>
    </row>
    <row r="267" spans="1:10" x14ac:dyDescent="0.25">
      <c r="A267" s="5">
        <v>45686.208333333336</v>
      </c>
      <c r="B267">
        <v>239.36</v>
      </c>
      <c r="C267">
        <f t="shared" si="19"/>
        <v>4.6168051708219693E-3</v>
      </c>
      <c r="E267">
        <f t="shared" si="16"/>
        <v>1.004616805170822</v>
      </c>
      <c r="F267">
        <f>PRODUCT($E$8:E267)-1</f>
        <v>0.30349071502477787</v>
      </c>
      <c r="G267">
        <f>SUM($C$8:C267)</f>
        <v>0.29308178558247844</v>
      </c>
      <c r="I267">
        <f t="shared" si="17"/>
        <v>30.349071502477788</v>
      </c>
      <c r="J267">
        <f t="shared" si="18"/>
        <v>29.308178558247842</v>
      </c>
    </row>
    <row r="268" spans="1:10" x14ac:dyDescent="0.25">
      <c r="A268" s="5">
        <v>45687.208333333336</v>
      </c>
      <c r="B268">
        <v>237.59</v>
      </c>
      <c r="C268">
        <f t="shared" si="19"/>
        <v>-7.3947192513369453E-3</v>
      </c>
      <c r="E268">
        <f t="shared" si="16"/>
        <v>0.99260528074866305</v>
      </c>
      <c r="F268">
        <f>PRODUCT($E$8:E268)-1</f>
        <v>0.29385176714044525</v>
      </c>
      <c r="G268">
        <f>SUM($C$8:C268)</f>
        <v>0.28568706633114149</v>
      </c>
      <c r="I268">
        <f t="shared" si="17"/>
        <v>29.385176714044526</v>
      </c>
      <c r="J268">
        <f t="shared" si="18"/>
        <v>28.56870663311415</v>
      </c>
    </row>
    <row r="269" spans="1:10" x14ac:dyDescent="0.25">
      <c r="A269" s="5">
        <v>45688.208333333336</v>
      </c>
      <c r="B269">
        <v>236</v>
      </c>
      <c r="C269">
        <f t="shared" si="19"/>
        <v>-6.6922008502041663E-3</v>
      </c>
      <c r="E269">
        <f t="shared" si="16"/>
        <v>0.99330779914979583</v>
      </c>
      <c r="F269">
        <f>PRODUCT($E$8:E269)-1</f>
        <v>0.2851930512443499</v>
      </c>
      <c r="G269">
        <f>SUM($C$8:C269)</f>
        <v>0.27899486548093733</v>
      </c>
      <c r="I269">
        <f t="shared" si="17"/>
        <v>28.51930512443499</v>
      </c>
      <c r="J269">
        <f t="shared" si="18"/>
        <v>27.899486548093734</v>
      </c>
    </row>
    <row r="270" spans="1:10" x14ac:dyDescent="0.25">
      <c r="A270" s="5">
        <v>45691.208333333336</v>
      </c>
      <c r="B270">
        <v>228.01</v>
      </c>
      <c r="C270">
        <f t="shared" si="19"/>
        <v>-3.3855932203389894E-2</v>
      </c>
      <c r="E270">
        <f t="shared" si="16"/>
        <v>0.96614406779661011</v>
      </c>
      <c r="F270">
        <f>PRODUCT($E$8:E270)-1</f>
        <v>0.24168164243315338</v>
      </c>
      <c r="G270">
        <f>SUM($C$8:C270)</f>
        <v>0.24513893327754743</v>
      </c>
      <c r="I270">
        <f t="shared" si="17"/>
        <v>24.168164243315339</v>
      </c>
      <c r="J270">
        <f t="shared" si="18"/>
        <v>24.513893327754744</v>
      </c>
    </row>
    <row r="271" spans="1:10" x14ac:dyDescent="0.25">
      <c r="A271" s="5">
        <v>45692.208333333336</v>
      </c>
      <c r="B271">
        <v>232.8</v>
      </c>
      <c r="C271">
        <f t="shared" si="19"/>
        <v>2.1007850532871464E-2</v>
      </c>
      <c r="E271">
        <f t="shared" si="16"/>
        <v>1.0210078505328715</v>
      </c>
      <c r="F271">
        <f>PRODUCT($E$8:E271)-1</f>
        <v>0.26776670478679931</v>
      </c>
      <c r="G271">
        <f>SUM($C$8:C271)</f>
        <v>0.2661467838104189</v>
      </c>
      <c r="I271">
        <f t="shared" si="17"/>
        <v>26.776670478679932</v>
      </c>
      <c r="J271">
        <f t="shared" si="18"/>
        <v>26.614678381041891</v>
      </c>
    </row>
    <row r="272" spans="1:10" x14ac:dyDescent="0.25">
      <c r="A272" s="5">
        <v>45693.208333333336</v>
      </c>
      <c r="B272">
        <v>232.47</v>
      </c>
      <c r="C272">
        <f t="shared" si="19"/>
        <v>-1.4175257731959823E-3</v>
      </c>
      <c r="E272">
        <f t="shared" si="16"/>
        <v>0.99858247422680402</v>
      </c>
      <c r="F272">
        <f>PRODUCT($E$8:E272)-1</f>
        <v>0.26596961280836418</v>
      </c>
      <c r="G272">
        <f>SUM($C$8:C272)</f>
        <v>0.26472925803722291</v>
      </c>
      <c r="I272">
        <f t="shared" si="17"/>
        <v>26.596961280836418</v>
      </c>
      <c r="J272">
        <f t="shared" si="18"/>
        <v>26.472925803722291</v>
      </c>
    </row>
    <row r="273" spans="1:10" x14ac:dyDescent="0.25">
      <c r="A273" s="5">
        <v>45694.208333333336</v>
      </c>
      <c r="B273">
        <v>233.22</v>
      </c>
      <c r="C273">
        <f t="shared" si="19"/>
        <v>3.2262227384178832E-3</v>
      </c>
      <c r="E273">
        <f t="shared" si="16"/>
        <v>1.0032262227384179</v>
      </c>
      <c r="F273">
        <f>PRODUCT($E$8:E273)-1</f>
        <v>0.27005391275935264</v>
      </c>
      <c r="G273">
        <f>SUM($C$8:C273)</f>
        <v>0.2679554807756408</v>
      </c>
      <c r="I273">
        <f t="shared" si="17"/>
        <v>27.005391275935263</v>
      </c>
      <c r="J273">
        <f t="shared" si="18"/>
        <v>26.795548077564078</v>
      </c>
    </row>
    <row r="274" spans="1:10" x14ac:dyDescent="0.25">
      <c r="A274" s="5">
        <v>45695.208333333336</v>
      </c>
      <c r="B274">
        <v>227.63</v>
      </c>
      <c r="C274">
        <f t="shared" si="19"/>
        <v>-2.3968784838350077E-2</v>
      </c>
      <c r="E274">
        <f t="shared" si="16"/>
        <v>0.97603121516164992</v>
      </c>
      <c r="F274">
        <f>PRODUCT($E$8:E274)-1</f>
        <v>0.23961226379131917</v>
      </c>
      <c r="G274">
        <f>SUM($C$8:C274)</f>
        <v>0.24398669593729072</v>
      </c>
      <c r="I274">
        <f t="shared" si="17"/>
        <v>23.961226379131915</v>
      </c>
      <c r="J274">
        <f t="shared" si="18"/>
        <v>24.398669593729071</v>
      </c>
    </row>
    <row r="275" spans="1:10" x14ac:dyDescent="0.25">
      <c r="A275" s="5">
        <v>45698.208333333336</v>
      </c>
      <c r="B275">
        <v>227.65</v>
      </c>
      <c r="C275">
        <f t="shared" si="19"/>
        <v>8.786188112286375E-5</v>
      </c>
      <c r="E275">
        <f t="shared" si="16"/>
        <v>1.0000878618811229</v>
      </c>
      <c r="F275">
        <f>PRODUCT($E$8:E275)-1</f>
        <v>0.23972117845667884</v>
      </c>
      <c r="G275">
        <f>SUM($C$8:C275)</f>
        <v>0.24407455781841358</v>
      </c>
      <c r="I275">
        <f t="shared" si="17"/>
        <v>23.972117845667885</v>
      </c>
      <c r="J275">
        <f t="shared" si="18"/>
        <v>24.407455781841357</v>
      </c>
    </row>
    <row r="276" spans="1:10" x14ac:dyDescent="0.25">
      <c r="A276" s="5">
        <v>45699.208333333336</v>
      </c>
      <c r="B276">
        <v>232.62</v>
      </c>
      <c r="C276">
        <f t="shared" si="19"/>
        <v>2.1831759279595797E-2</v>
      </c>
      <c r="E276">
        <f t="shared" si="16"/>
        <v>1.0218317592795958</v>
      </c>
      <c r="F276">
        <f>PRODUCT($E$8:E276)-1</f>
        <v>0.26678647279856182</v>
      </c>
      <c r="G276">
        <f>SUM($C$8:C276)</f>
        <v>0.26590631709800938</v>
      </c>
      <c r="I276">
        <f t="shared" si="17"/>
        <v>26.678647279856182</v>
      </c>
      <c r="J276">
        <f t="shared" si="18"/>
        <v>26.590631709800938</v>
      </c>
    </row>
    <row r="277" spans="1:10" x14ac:dyDescent="0.25">
      <c r="A277" s="5">
        <v>45700.208333333336</v>
      </c>
      <c r="B277">
        <v>236.87</v>
      </c>
      <c r="C277">
        <f t="shared" si="19"/>
        <v>1.8270140142722102E-2</v>
      </c>
      <c r="E277">
        <f t="shared" si="16"/>
        <v>1.0182701401427221</v>
      </c>
      <c r="F277">
        <f>PRODUCT($E$8:E277)-1</f>
        <v>0.28993083918749618</v>
      </c>
      <c r="G277">
        <f>SUM($C$8:C277)</f>
        <v>0.28417645724073148</v>
      </c>
      <c r="I277">
        <f t="shared" si="17"/>
        <v>28.993083918749619</v>
      </c>
      <c r="J277">
        <f t="shared" si="18"/>
        <v>28.417645724073147</v>
      </c>
    </row>
    <row r="278" spans="1:10" x14ac:dyDescent="0.25">
      <c r="A278" s="5">
        <v>45701.208333333336</v>
      </c>
      <c r="B278">
        <v>241.53</v>
      </c>
      <c r="C278">
        <f t="shared" si="19"/>
        <v>1.9673238485245159E-2</v>
      </c>
      <c r="E278">
        <f t="shared" si="16"/>
        <v>1.0196732384852452</v>
      </c>
      <c r="F278">
        <f>PRODUCT($E$8:E278)-1</f>
        <v>0.31530795621630414</v>
      </c>
      <c r="G278">
        <f>SUM($C$8:C278)</f>
        <v>0.30384969572597664</v>
      </c>
      <c r="I278">
        <f t="shared" si="17"/>
        <v>31.530795621630414</v>
      </c>
      <c r="J278">
        <f t="shared" si="18"/>
        <v>30.384969572597665</v>
      </c>
    </row>
    <row r="279" spans="1:10" x14ac:dyDescent="0.25">
      <c r="A279" s="5">
        <v>45702.208333333336</v>
      </c>
      <c r="B279">
        <v>244.6</v>
      </c>
      <c r="C279">
        <f t="shared" si="19"/>
        <v>1.2710636359872352E-2</v>
      </c>
      <c r="E279">
        <f t="shared" si="16"/>
        <v>1.0127106363598724</v>
      </c>
      <c r="F279">
        <f>PRODUCT($E$8:E279)-1</f>
        <v>0.33202635734901653</v>
      </c>
      <c r="G279">
        <f>SUM($C$8:C279)</f>
        <v>0.31656033208584899</v>
      </c>
      <c r="I279">
        <f t="shared" si="17"/>
        <v>33.202635734901655</v>
      </c>
      <c r="J279">
        <f t="shared" si="18"/>
        <v>31.656033208584901</v>
      </c>
    </row>
    <row r="280" spans="1:10" x14ac:dyDescent="0.25">
      <c r="A280" s="5">
        <v>45706.208333333336</v>
      </c>
      <c r="B280">
        <v>244.47</v>
      </c>
      <c r="C280">
        <f t="shared" si="19"/>
        <v>-5.3147996729352442E-4</v>
      </c>
      <c r="E280">
        <f t="shared" si="16"/>
        <v>0.99946852003270648</v>
      </c>
      <c r="F280">
        <f>PRODUCT($E$8:E280)-1</f>
        <v>0.33131841202417855</v>
      </c>
      <c r="G280">
        <f>SUM($C$8:C280)</f>
        <v>0.31602885211855547</v>
      </c>
      <c r="I280">
        <f t="shared" si="17"/>
        <v>33.131841202417853</v>
      </c>
      <c r="J280">
        <f t="shared" si="18"/>
        <v>31.602885211855547</v>
      </c>
    </row>
    <row r="281" spans="1:10" x14ac:dyDescent="0.25">
      <c r="A281" s="5">
        <v>45707.208333333336</v>
      </c>
      <c r="B281">
        <v>244.87</v>
      </c>
      <c r="C281">
        <f t="shared" si="19"/>
        <v>1.636192579866691E-3</v>
      </c>
      <c r="E281">
        <f t="shared" si="16"/>
        <v>1.0016361925798667</v>
      </c>
      <c r="F281">
        <f>PRODUCT($E$8:E281)-1</f>
        <v>0.33349670533137243</v>
      </c>
      <c r="G281">
        <f>SUM($C$8:C281)</f>
        <v>0.31766504469842216</v>
      </c>
      <c r="I281">
        <f t="shared" si="17"/>
        <v>33.349670533137243</v>
      </c>
      <c r="J281">
        <f t="shared" si="18"/>
        <v>31.766504469842218</v>
      </c>
    </row>
    <row r="282" spans="1:10" x14ac:dyDescent="0.25">
      <c r="A282" s="5">
        <v>45708.208333333336</v>
      </c>
      <c r="B282">
        <v>245.83</v>
      </c>
      <c r="C282">
        <f t="shared" si="19"/>
        <v>3.9204475844325515E-3</v>
      </c>
      <c r="E282">
        <f t="shared" si="16"/>
        <v>1.0039204475844326</v>
      </c>
      <c r="F282">
        <f>PRODUCT($E$8:E282)-1</f>
        <v>0.33872460926863757</v>
      </c>
      <c r="G282">
        <f>SUM($C$8:C282)</f>
        <v>0.32158549228285471</v>
      </c>
      <c r="I282">
        <f t="shared" si="17"/>
        <v>33.872460926863759</v>
      </c>
      <c r="J282">
        <f t="shared" si="18"/>
        <v>32.158549228285473</v>
      </c>
    </row>
    <row r="283" spans="1:10" x14ac:dyDescent="0.25">
      <c r="A283" s="5">
        <v>45709.208333333336</v>
      </c>
      <c r="B283">
        <v>245.55</v>
      </c>
      <c r="C283">
        <f t="shared" si="19"/>
        <v>-1.1389984948948495E-3</v>
      </c>
      <c r="E283">
        <f t="shared" si="16"/>
        <v>0.99886100150510515</v>
      </c>
      <c r="F283">
        <f>PRODUCT($E$8:E283)-1</f>
        <v>0.33719980395360194</v>
      </c>
      <c r="G283">
        <f>SUM($C$8:C283)</f>
        <v>0.32044649378795986</v>
      </c>
      <c r="I283">
        <f t="shared" si="17"/>
        <v>33.719980395360196</v>
      </c>
      <c r="J283">
        <f t="shared" si="18"/>
        <v>32.044649378795988</v>
      </c>
    </row>
    <row r="284" spans="1:10" x14ac:dyDescent="0.25">
      <c r="A284" s="5">
        <v>45712.208333333336</v>
      </c>
      <c r="B284">
        <v>247.1</v>
      </c>
      <c r="C284">
        <f t="shared" si="19"/>
        <v>6.312360008144946E-3</v>
      </c>
      <c r="E284">
        <f t="shared" si="16"/>
        <v>1.0063123600081449</v>
      </c>
      <c r="F284">
        <f>PRODUCT($E$8:E284)-1</f>
        <v>0.34564069051897794</v>
      </c>
      <c r="G284">
        <f>SUM($C$8:C284)</f>
        <v>0.32675885379610481</v>
      </c>
      <c r="I284">
        <f t="shared" si="17"/>
        <v>34.564069051897796</v>
      </c>
      <c r="J284">
        <f t="shared" si="18"/>
        <v>32.675885379610477</v>
      </c>
    </row>
    <row r="285" spans="1:10" x14ac:dyDescent="0.25">
      <c r="A285" s="5">
        <v>45713.208333333336</v>
      </c>
      <c r="B285">
        <v>247.04</v>
      </c>
      <c r="C285">
        <f t="shared" si="19"/>
        <v>-2.4281667341163882E-4</v>
      </c>
      <c r="E285">
        <f t="shared" si="16"/>
        <v>0.99975718332658836</v>
      </c>
      <c r="F285">
        <f>PRODUCT($E$8:E285)-1</f>
        <v>0.34531394652289871</v>
      </c>
      <c r="G285">
        <f>SUM($C$8:C285)</f>
        <v>0.32651603712269317</v>
      </c>
      <c r="I285">
        <f t="shared" si="17"/>
        <v>34.531394652289869</v>
      </c>
      <c r="J285">
        <f t="shared" si="18"/>
        <v>32.651603712269321</v>
      </c>
    </row>
    <row r="286" spans="1:10" x14ac:dyDescent="0.25">
      <c r="A286" s="5">
        <v>45714.208333333336</v>
      </c>
      <c r="B286">
        <v>240.36</v>
      </c>
      <c r="C286">
        <f t="shared" si="19"/>
        <v>-2.7040155440414382E-2</v>
      </c>
      <c r="E286">
        <f t="shared" si="16"/>
        <v>0.97295984455958562</v>
      </c>
      <c r="F286">
        <f>PRODUCT($E$8:E286)-1</f>
        <v>0.30893644829276212</v>
      </c>
      <c r="G286">
        <f>SUM($C$8:C286)</f>
        <v>0.29947588168227879</v>
      </c>
      <c r="I286">
        <f t="shared" si="17"/>
        <v>30.893644829276212</v>
      </c>
      <c r="J286">
        <f t="shared" si="18"/>
        <v>29.947588168227878</v>
      </c>
    </row>
    <row r="287" spans="1:10" x14ac:dyDescent="0.25">
      <c r="A287" s="5">
        <v>45715.208333333336</v>
      </c>
      <c r="B287">
        <v>237.3</v>
      </c>
      <c r="C287">
        <f t="shared" si="19"/>
        <v>-1.273090364453322E-2</v>
      </c>
      <c r="E287">
        <f t="shared" si="16"/>
        <v>0.98726909635546678</v>
      </c>
      <c r="F287">
        <f>PRODUCT($E$8:E287)-1</f>
        <v>0.29227250449272946</v>
      </c>
      <c r="G287">
        <f>SUM($C$8:C287)</f>
        <v>0.28674497803774557</v>
      </c>
      <c r="I287">
        <f t="shared" si="17"/>
        <v>29.227250449272944</v>
      </c>
      <c r="J287">
        <f t="shared" si="18"/>
        <v>28.674497803774557</v>
      </c>
    </row>
    <row r="288" spans="1:10" x14ac:dyDescent="0.25">
      <c r="A288" s="5">
        <v>45716.208333333336</v>
      </c>
      <c r="B288">
        <v>241.84</v>
      </c>
      <c r="C288">
        <f t="shared" si="19"/>
        <v>1.913190054782965E-2</v>
      </c>
      <c r="E288">
        <f t="shared" si="16"/>
        <v>1.0191319005478296</v>
      </c>
      <c r="F288">
        <f>PRODUCT($E$8:E288)-1</f>
        <v>0.31699613352937916</v>
      </c>
      <c r="G288">
        <f>SUM($C$8:C288)</f>
        <v>0.30587687858557522</v>
      </c>
      <c r="I288">
        <f t="shared" si="17"/>
        <v>31.699613352937916</v>
      </c>
      <c r="J288">
        <f t="shared" si="18"/>
        <v>30.587687858557523</v>
      </c>
    </row>
    <row r="289" spans="1:10" x14ac:dyDescent="0.25">
      <c r="A289" s="5">
        <v>45719.208333333336</v>
      </c>
      <c r="B289">
        <v>238.03</v>
      </c>
      <c r="C289">
        <f t="shared" si="19"/>
        <v>-1.5754217664571635E-2</v>
      </c>
      <c r="E289">
        <f t="shared" si="16"/>
        <v>0.98424578233542837</v>
      </c>
      <c r="F289">
        <f>PRODUCT($E$8:E289)-1</f>
        <v>0.29624788977835803</v>
      </c>
      <c r="G289">
        <f>SUM($C$8:C289)</f>
        <v>0.29012266092100358</v>
      </c>
      <c r="I289">
        <f t="shared" si="17"/>
        <v>29.624788977835802</v>
      </c>
      <c r="J289">
        <f t="shared" si="18"/>
        <v>29.012266092100358</v>
      </c>
    </row>
    <row r="290" spans="1:10" x14ac:dyDescent="0.25">
      <c r="A290" s="5">
        <v>45720.208333333336</v>
      </c>
      <c r="B290">
        <v>235.93</v>
      </c>
      <c r="C290">
        <f t="shared" si="19"/>
        <v>-8.8224173423517849E-3</v>
      </c>
      <c r="E290">
        <f t="shared" si="16"/>
        <v>0.99117758265764822</v>
      </c>
      <c r="F290">
        <f>PRODUCT($E$8:E290)-1</f>
        <v>0.2848118499155905</v>
      </c>
      <c r="G290">
        <f>SUM($C$8:C290)</f>
        <v>0.2813002435786518</v>
      </c>
      <c r="I290">
        <f t="shared" si="17"/>
        <v>28.481184991559051</v>
      </c>
      <c r="J290">
        <f t="shared" si="18"/>
        <v>28.130024357865182</v>
      </c>
    </row>
    <row r="291" spans="1:10" x14ac:dyDescent="0.25">
      <c r="A291" s="5">
        <v>45721.208333333336</v>
      </c>
      <c r="B291">
        <v>235.74</v>
      </c>
      <c r="C291">
        <f t="shared" si="19"/>
        <v>-8.053236129360597E-4</v>
      </c>
      <c r="E291">
        <f t="shared" si="16"/>
        <v>0.99919467638706394</v>
      </c>
      <c r="F291">
        <f>PRODUCT($E$8:E291)-1</f>
        <v>0.28377716059467351</v>
      </c>
      <c r="G291">
        <f>SUM($C$8:C291)</f>
        <v>0.28049491996571574</v>
      </c>
      <c r="I291">
        <f t="shared" si="17"/>
        <v>28.37771605946735</v>
      </c>
      <c r="J291">
        <f t="shared" si="18"/>
        <v>28.049491996571575</v>
      </c>
    </row>
    <row r="292" spans="1:10" x14ac:dyDescent="0.25">
      <c r="A292" s="5">
        <v>45722.208333333336</v>
      </c>
      <c r="B292">
        <v>235.33</v>
      </c>
      <c r="C292">
        <f t="shared" si="19"/>
        <v>-1.7392042080257575E-3</v>
      </c>
      <c r="E292">
        <f t="shared" si="16"/>
        <v>0.99826079579197424</v>
      </c>
      <c r="F292">
        <f>PRODUCT($E$8:E292)-1</f>
        <v>0.2815444099547999</v>
      </c>
      <c r="G292">
        <f>SUM($C$8:C292)</f>
        <v>0.27875571575768998</v>
      </c>
      <c r="I292">
        <f t="shared" si="17"/>
        <v>28.154440995479991</v>
      </c>
      <c r="J292">
        <f t="shared" si="18"/>
        <v>27.875571575768998</v>
      </c>
    </row>
    <row r="293" spans="1:10" x14ac:dyDescent="0.25">
      <c r="A293" s="5">
        <v>45723.208333333336</v>
      </c>
      <c r="B293">
        <v>239.07</v>
      </c>
      <c r="C293">
        <f t="shared" si="19"/>
        <v>1.589257638210162E-2</v>
      </c>
      <c r="E293">
        <f t="shared" si="16"/>
        <v>1.0158925763821016</v>
      </c>
      <c r="F293">
        <f>PRODUCT($E$8:E293)-1</f>
        <v>0.30191145237706185</v>
      </c>
      <c r="G293">
        <f>SUM($C$8:C293)</f>
        <v>0.2946482921397916</v>
      </c>
      <c r="I293">
        <f t="shared" si="17"/>
        <v>30.191145237706184</v>
      </c>
      <c r="J293">
        <f t="shared" si="18"/>
        <v>29.464829213979161</v>
      </c>
    </row>
    <row r="294" spans="1:10" x14ac:dyDescent="0.25">
      <c r="A294" s="5">
        <v>45726.166666666664</v>
      </c>
      <c r="B294">
        <v>227.48</v>
      </c>
      <c r="C294">
        <f t="shared" si="19"/>
        <v>-4.8479524825364995E-2</v>
      </c>
      <c r="E294">
        <f t="shared" si="16"/>
        <v>0.95152047517463501</v>
      </c>
      <c r="F294">
        <f>PRODUCT($E$8:E294)-1</f>
        <v>0.23879540380112108</v>
      </c>
      <c r="G294">
        <f>SUM($C$8:C294)</f>
        <v>0.24616876731442661</v>
      </c>
      <c r="I294">
        <f t="shared" si="17"/>
        <v>23.879540380112108</v>
      </c>
      <c r="J294">
        <f t="shared" si="18"/>
        <v>24.616876731442659</v>
      </c>
    </row>
    <row r="295" spans="1:10" x14ac:dyDescent="0.25">
      <c r="A295" s="5">
        <v>45727.166666666664</v>
      </c>
      <c r="B295">
        <v>220.84</v>
      </c>
      <c r="C295">
        <f t="shared" si="19"/>
        <v>-2.9189379286091E-2</v>
      </c>
      <c r="E295">
        <f t="shared" si="16"/>
        <v>0.970810620713909</v>
      </c>
      <c r="F295">
        <f>PRODUCT($E$8:E295)-1</f>
        <v>0.20263573490170383</v>
      </c>
      <c r="G295">
        <f>SUM($C$8:C295)</f>
        <v>0.21697938802833561</v>
      </c>
      <c r="I295">
        <f t="shared" si="17"/>
        <v>20.263573490170383</v>
      </c>
      <c r="J295">
        <f t="shared" si="18"/>
        <v>21.697938802833562</v>
      </c>
    </row>
    <row r="296" spans="1:10" x14ac:dyDescent="0.25">
      <c r="A296" s="5">
        <v>45728.166666666664</v>
      </c>
      <c r="B296">
        <v>216.98</v>
      </c>
      <c r="C296">
        <f t="shared" si="19"/>
        <v>-1.7478717623618967E-2</v>
      </c>
      <c r="E296">
        <f t="shared" si="16"/>
        <v>0.98252128237638103</v>
      </c>
      <c r="F296">
        <f>PRODUCT($E$8:E296)-1</f>
        <v>0.18161520448728341</v>
      </c>
      <c r="G296">
        <f>SUM($C$8:C296)</f>
        <v>0.19950067040471664</v>
      </c>
      <c r="I296">
        <f t="shared" si="17"/>
        <v>18.161520448728339</v>
      </c>
      <c r="J296">
        <f t="shared" si="18"/>
        <v>19.950067040471666</v>
      </c>
    </row>
    <row r="297" spans="1:10" x14ac:dyDescent="0.25">
      <c r="A297" s="5">
        <v>45729.166666666664</v>
      </c>
      <c r="B297">
        <v>209.68</v>
      </c>
      <c r="C297">
        <f t="shared" si="19"/>
        <v>-3.364365379297618E-2</v>
      </c>
      <c r="E297">
        <f t="shared" si="16"/>
        <v>0.96635634620702382</v>
      </c>
      <c r="F297">
        <f>PRODUCT($E$8:E297)-1</f>
        <v>0.14186135163099656</v>
      </c>
      <c r="G297">
        <f>SUM($C$8:C297)</f>
        <v>0.16585701661174046</v>
      </c>
      <c r="I297">
        <f t="shared" si="17"/>
        <v>14.186135163099657</v>
      </c>
      <c r="J297">
        <f t="shared" si="18"/>
        <v>16.585701661174046</v>
      </c>
    </row>
    <row r="298" spans="1:10" x14ac:dyDescent="0.25">
      <c r="A298" s="5">
        <v>45730.166666666664</v>
      </c>
      <c r="B298">
        <v>213.49</v>
      </c>
      <c r="C298">
        <f t="shared" si="19"/>
        <v>1.8170545593285015E-2</v>
      </c>
      <c r="E298">
        <f t="shared" si="16"/>
        <v>1.018170545593285</v>
      </c>
      <c r="F298">
        <f>PRODUCT($E$8:E298)-1</f>
        <v>0.16260959538201769</v>
      </c>
      <c r="G298">
        <f>SUM($C$8:C298)</f>
        <v>0.18402756220502547</v>
      </c>
      <c r="I298">
        <f t="shared" si="17"/>
        <v>16.260959538201767</v>
      </c>
      <c r="J298">
        <f t="shared" si="18"/>
        <v>18.402756220502546</v>
      </c>
    </row>
    <row r="299" spans="1:10" x14ac:dyDescent="0.25">
      <c r="A299" s="5">
        <v>45733.166666666664</v>
      </c>
      <c r="B299">
        <v>214</v>
      </c>
      <c r="C299">
        <f t="shared" si="19"/>
        <v>2.3888706730994524E-3</v>
      </c>
      <c r="E299">
        <f t="shared" si="16"/>
        <v>1.0023888706730995</v>
      </c>
      <c r="F299">
        <f>PRODUCT($E$8:E299)-1</f>
        <v>0.16538691934868988</v>
      </c>
      <c r="G299">
        <f>SUM($C$8:C299)</f>
        <v>0.18641643287812493</v>
      </c>
      <c r="I299">
        <f t="shared" si="17"/>
        <v>16.538691934868986</v>
      </c>
      <c r="J299">
        <f t="shared" si="18"/>
        <v>18.641643287812492</v>
      </c>
    </row>
    <row r="300" spans="1:10" x14ac:dyDescent="0.25">
      <c r="A300" s="5">
        <v>45734.166666666664</v>
      </c>
      <c r="B300">
        <v>212.69</v>
      </c>
      <c r="C300">
        <f t="shared" si="19"/>
        <v>-6.1214953271028216E-3</v>
      </c>
      <c r="E300">
        <f t="shared" si="16"/>
        <v>0.99387850467289718</v>
      </c>
      <c r="F300">
        <f>PRODUCT($E$8:E300)-1</f>
        <v>0.15825300876763015</v>
      </c>
      <c r="G300">
        <f>SUM($C$8:C300)</f>
        <v>0.18029493755102211</v>
      </c>
      <c r="I300">
        <f t="shared" si="17"/>
        <v>15.825300876763016</v>
      </c>
      <c r="J300">
        <f t="shared" si="18"/>
        <v>18.029493755102209</v>
      </c>
    </row>
    <row r="301" spans="1:10" x14ac:dyDescent="0.25">
      <c r="A301" s="5">
        <v>45735.166666666664</v>
      </c>
      <c r="B301">
        <v>215.24</v>
      </c>
      <c r="C301">
        <f t="shared" si="19"/>
        <v>1.1989280173021921E-2</v>
      </c>
      <c r="E301">
        <f t="shared" si="16"/>
        <v>1.0119892801730219</v>
      </c>
      <c r="F301">
        <f>PRODUCT($E$8:E301)-1</f>
        <v>0.17213962860099086</v>
      </c>
      <c r="G301">
        <f>SUM($C$8:C301)</f>
        <v>0.19228421772404403</v>
      </c>
      <c r="I301">
        <f t="shared" si="17"/>
        <v>17.213962860099087</v>
      </c>
      <c r="J301">
        <f t="shared" si="18"/>
        <v>19.228421772404403</v>
      </c>
    </row>
    <row r="302" spans="1:10" x14ac:dyDescent="0.25">
      <c r="A302" s="5">
        <v>45736.166666666664</v>
      </c>
      <c r="B302">
        <v>214.1</v>
      </c>
      <c r="C302">
        <f t="shared" si="19"/>
        <v>-5.2964133060769969E-3</v>
      </c>
      <c r="E302">
        <f t="shared" si="16"/>
        <v>0.994703586693923</v>
      </c>
      <c r="F302">
        <f>PRODUCT($E$8:E302)-1</f>
        <v>0.16593149267548846</v>
      </c>
      <c r="G302">
        <f>SUM($C$8:C302)</f>
        <v>0.18698780441796703</v>
      </c>
      <c r="I302">
        <f t="shared" si="17"/>
        <v>16.593149267548846</v>
      </c>
      <c r="J302">
        <f t="shared" si="18"/>
        <v>18.698780441796703</v>
      </c>
    </row>
    <row r="303" spans="1:10" x14ac:dyDescent="0.25">
      <c r="A303" s="5">
        <v>45737.166666666664</v>
      </c>
      <c r="B303">
        <v>218.27</v>
      </c>
      <c r="C303">
        <f t="shared" si="19"/>
        <v>1.9476879962634364E-2</v>
      </c>
      <c r="E303">
        <f t="shared" si="16"/>
        <v>1.0194768799626344</v>
      </c>
      <c r="F303">
        <f>PRODUCT($E$8:E303)-1</f>
        <v>0.18864020040298413</v>
      </c>
      <c r="G303">
        <f>SUM($C$8:C303)</f>
        <v>0.20646468438060139</v>
      </c>
      <c r="I303">
        <f t="shared" si="17"/>
        <v>18.864020040298414</v>
      </c>
      <c r="J303">
        <f t="shared" si="18"/>
        <v>20.64646843806014</v>
      </c>
    </row>
    <row r="304" spans="1:10" x14ac:dyDescent="0.25">
      <c r="A304" s="5">
        <v>45740.166666666664</v>
      </c>
      <c r="B304">
        <v>220.73</v>
      </c>
      <c r="C304">
        <f t="shared" si="19"/>
        <v>1.1270444861868123E-2</v>
      </c>
      <c r="E304">
        <f t="shared" si="16"/>
        <v>1.0112704448618681</v>
      </c>
      <c r="F304">
        <f>PRODUCT($E$8:E304)-1</f>
        <v>0.20203670424222575</v>
      </c>
      <c r="G304">
        <f>SUM($C$8:C304)</f>
        <v>0.21773512924246952</v>
      </c>
      <c r="I304">
        <f t="shared" si="17"/>
        <v>20.203670424222576</v>
      </c>
      <c r="J304">
        <f t="shared" si="18"/>
        <v>21.773512924246951</v>
      </c>
    </row>
    <row r="305" spans="1:10" x14ac:dyDescent="0.25">
      <c r="A305" s="5">
        <v>45741.166666666664</v>
      </c>
      <c r="B305">
        <v>223.75</v>
      </c>
      <c r="C305">
        <f t="shared" si="19"/>
        <v>1.3681873782449117E-2</v>
      </c>
      <c r="E305">
        <f t="shared" si="16"/>
        <v>1.0136818737824491</v>
      </c>
      <c r="F305">
        <f>PRODUCT($E$8:E305)-1</f>
        <v>0.21848281871153907</v>
      </c>
      <c r="G305">
        <f>SUM($C$8:C305)</f>
        <v>0.23141700302491863</v>
      </c>
      <c r="I305">
        <f t="shared" si="17"/>
        <v>21.848281871153908</v>
      </c>
      <c r="J305">
        <f t="shared" si="18"/>
        <v>23.141700302491863</v>
      </c>
    </row>
    <row r="306" spans="1:10" x14ac:dyDescent="0.25">
      <c r="A306" s="5">
        <v>45742.166666666664</v>
      </c>
      <c r="B306">
        <v>221.53</v>
      </c>
      <c r="C306">
        <f t="shared" si="19"/>
        <v>-9.921787709497254E-3</v>
      </c>
      <c r="E306">
        <f t="shared" si="16"/>
        <v>0.99007821229050275</v>
      </c>
      <c r="F306">
        <f>PRODUCT($E$8:E306)-1</f>
        <v>0.20639329085661329</v>
      </c>
      <c r="G306">
        <f>SUM($C$8:C306)</f>
        <v>0.22149521531542138</v>
      </c>
      <c r="I306">
        <f t="shared" si="17"/>
        <v>20.639329085661331</v>
      </c>
      <c r="J306">
        <f t="shared" si="18"/>
        <v>22.149521531542138</v>
      </c>
    </row>
    <row r="307" spans="1:10" x14ac:dyDescent="0.25">
      <c r="A307" s="5">
        <v>45743.166666666664</v>
      </c>
      <c r="B307">
        <v>223.85</v>
      </c>
      <c r="C307">
        <f t="shared" si="19"/>
        <v>1.047262221820966E-2</v>
      </c>
      <c r="E307">
        <f t="shared" si="16"/>
        <v>1.0104726222182097</v>
      </c>
      <c r="F307">
        <f>PRODUCT($E$8:E307)-1</f>
        <v>0.21902739203833743</v>
      </c>
      <c r="G307">
        <f>SUM($C$8:C307)</f>
        <v>0.23196783753363104</v>
      </c>
      <c r="I307">
        <f t="shared" si="17"/>
        <v>21.902739203833743</v>
      </c>
      <c r="J307">
        <f t="shared" si="18"/>
        <v>23.196783753363103</v>
      </c>
    </row>
    <row r="308" spans="1:10" x14ac:dyDescent="0.25">
      <c r="A308" s="5">
        <v>45744.166666666664</v>
      </c>
      <c r="B308">
        <v>217.9</v>
      </c>
      <c r="C308">
        <f t="shared" si="19"/>
        <v>-2.6580299307571997E-2</v>
      </c>
      <c r="E308">
        <f t="shared" si="16"/>
        <v>0.973419700692428</v>
      </c>
      <c r="F308">
        <f>PRODUCT($E$8:E308)-1</f>
        <v>0.18662527909382942</v>
      </c>
      <c r="G308">
        <f>SUM($C$8:C308)</f>
        <v>0.20538753822605904</v>
      </c>
      <c r="I308">
        <f t="shared" si="17"/>
        <v>18.662527909382941</v>
      </c>
      <c r="J308">
        <f t="shared" si="18"/>
        <v>20.538753822605905</v>
      </c>
    </row>
    <row r="309" spans="1:10" x14ac:dyDescent="0.25">
      <c r="A309" s="5">
        <v>45747.166666666664</v>
      </c>
      <c r="B309">
        <v>222.13</v>
      </c>
      <c r="C309">
        <f t="shared" si="19"/>
        <v>1.9412574575493391E-2</v>
      </c>
      <c r="E309">
        <f t="shared" si="16"/>
        <v>1.0194125745754934</v>
      </c>
      <c r="F309">
        <f>PRODUCT($E$8:E309)-1</f>
        <v>0.20966073081740411</v>
      </c>
      <c r="G309">
        <f>SUM($C$8:C309)</f>
        <v>0.22480011280155243</v>
      </c>
      <c r="I309">
        <f t="shared" si="17"/>
        <v>20.966073081740412</v>
      </c>
      <c r="J309">
        <f t="shared" si="18"/>
        <v>22.480011280155242</v>
      </c>
    </row>
    <row r="310" spans="1:10" x14ac:dyDescent="0.25">
      <c r="A310" s="5">
        <v>45748.166666666664</v>
      </c>
      <c r="B310">
        <v>223.19</v>
      </c>
      <c r="C310">
        <f t="shared" si="19"/>
        <v>4.7719803718542231E-3</v>
      </c>
      <c r="E310">
        <f t="shared" si="16"/>
        <v>1.0047719803718542</v>
      </c>
      <c r="F310">
        <f>PRODUCT($E$8:E310)-1</f>
        <v>0.2154332080814676</v>
      </c>
      <c r="G310">
        <f>SUM($C$8:C310)</f>
        <v>0.22957209317340665</v>
      </c>
      <c r="I310">
        <f t="shared" si="17"/>
        <v>21.54332080814676</v>
      </c>
      <c r="J310">
        <f t="shared" si="18"/>
        <v>22.957209317340666</v>
      </c>
    </row>
    <row r="311" spans="1:10" x14ac:dyDescent="0.25">
      <c r="A311" s="5">
        <v>45749.166666666664</v>
      </c>
      <c r="B311">
        <v>223.89</v>
      </c>
      <c r="C311">
        <f t="shared" si="19"/>
        <v>3.1363412339262542E-3</v>
      </c>
      <c r="E311">
        <f t="shared" si="16"/>
        <v>1.0031363412339263</v>
      </c>
      <c r="F311">
        <f>PRODUCT($E$8:E311)-1</f>
        <v>0.21924522136905678</v>
      </c>
      <c r="G311">
        <f>SUM($C$8:C311)</f>
        <v>0.23270843440733291</v>
      </c>
      <c r="I311">
        <f t="shared" si="17"/>
        <v>21.924522136905679</v>
      </c>
      <c r="J311">
        <f t="shared" si="18"/>
        <v>23.270843440733291</v>
      </c>
    </row>
    <row r="312" spans="1:10" x14ac:dyDescent="0.25">
      <c r="A312" s="5">
        <v>45750.166666666664</v>
      </c>
      <c r="B312">
        <v>203.19</v>
      </c>
      <c r="C312">
        <f t="shared" si="19"/>
        <v>-9.2456116843092517E-2</v>
      </c>
      <c r="E312">
        <f t="shared" si="16"/>
        <v>0.90754388315690748</v>
      </c>
      <c r="F312">
        <f>PRODUCT($E$8:E312)-1</f>
        <v>0.10651854272177697</v>
      </c>
      <c r="G312">
        <f>SUM($C$8:C312)</f>
        <v>0.14025231756424039</v>
      </c>
      <c r="I312">
        <f t="shared" si="17"/>
        <v>10.651854272177697</v>
      </c>
      <c r="J312">
        <f t="shared" si="18"/>
        <v>14.02523175642404</v>
      </c>
    </row>
    <row r="313" spans="1:10" x14ac:dyDescent="0.25">
      <c r="A313" s="5">
        <v>45751.166666666664</v>
      </c>
      <c r="B313">
        <v>188.38</v>
      </c>
      <c r="C313">
        <f t="shared" si="19"/>
        <v>-7.2887445248289828E-2</v>
      </c>
      <c r="E313">
        <f t="shared" si="16"/>
        <v>0.92711255475171017</v>
      </c>
      <c r="F313">
        <f>PRODUCT($E$8:E313)-1</f>
        <v>2.5867233022925928E-2</v>
      </c>
      <c r="G313">
        <f>SUM($C$8:C313)</f>
        <v>6.7364872315950564E-2</v>
      </c>
      <c r="I313">
        <f t="shared" si="17"/>
        <v>2.5867233022925928</v>
      </c>
      <c r="J313">
        <f t="shared" si="18"/>
        <v>6.7364872315950564</v>
      </c>
    </row>
    <row r="314" spans="1:10" x14ac:dyDescent="0.25">
      <c r="A314" s="5">
        <v>45754.166666666664</v>
      </c>
      <c r="B314">
        <v>181.46</v>
      </c>
      <c r="C314">
        <f t="shared" si="19"/>
        <v>-3.673426053721196E-2</v>
      </c>
      <c r="E314">
        <f t="shared" si="16"/>
        <v>0.96326573946278804</v>
      </c>
      <c r="F314">
        <f>PRODUCT($E$8:E314)-1</f>
        <v>-1.1817241191526939E-2</v>
      </c>
      <c r="G314">
        <f>SUM($C$8:C314)</f>
        <v>3.0630611778738603E-2</v>
      </c>
      <c r="I314">
        <f t="shared" si="17"/>
        <v>-1.1817241191526939</v>
      </c>
      <c r="J314">
        <f t="shared" si="18"/>
        <v>3.0630611778738603</v>
      </c>
    </row>
    <row r="315" spans="1:10" x14ac:dyDescent="0.25">
      <c r="A315" s="5">
        <v>45755.166666666664</v>
      </c>
      <c r="B315">
        <v>172.42</v>
      </c>
      <c r="C315">
        <f t="shared" si="19"/>
        <v>-4.9818141739226385E-2</v>
      </c>
      <c r="E315">
        <f t="shared" si="16"/>
        <v>0.95018185826077362</v>
      </c>
      <c r="F315">
        <f>PRODUCT($E$8:E315)-1</f>
        <v>-6.1046669934107234E-2</v>
      </c>
      <c r="G315">
        <f>SUM($C$8:C315)</f>
        <v>-1.9187529960487781E-2</v>
      </c>
      <c r="I315">
        <f t="shared" si="17"/>
        <v>-6.1046669934107234</v>
      </c>
      <c r="J315">
        <f t="shared" si="18"/>
        <v>-1.9187529960487781</v>
      </c>
    </row>
    <row r="316" spans="1:10" x14ac:dyDescent="0.25">
      <c r="A316" s="5">
        <v>45756.166666666664</v>
      </c>
      <c r="B316">
        <v>198.85</v>
      </c>
      <c r="C316">
        <f t="shared" si="19"/>
        <v>0.15328848161466202</v>
      </c>
      <c r="E316">
        <f t="shared" si="16"/>
        <v>1.153288481614662</v>
      </c>
      <c r="F316">
        <f>PRODUCT($E$8:E316)-1</f>
        <v>8.2884060338723975E-2</v>
      </c>
      <c r="G316">
        <f>SUM($C$8:C316)</f>
        <v>0.13410095165417424</v>
      </c>
      <c r="I316">
        <f t="shared" si="17"/>
        <v>8.2884060338723984</v>
      </c>
      <c r="J316">
        <f t="shared" si="18"/>
        <v>13.410095165417424</v>
      </c>
    </row>
    <row r="317" spans="1:10" x14ac:dyDescent="0.25">
      <c r="A317" s="5">
        <v>45757.166666666664</v>
      </c>
      <c r="B317">
        <v>190.42</v>
      </c>
      <c r="C317">
        <f t="shared" si="19"/>
        <v>-4.2393764143827006E-2</v>
      </c>
      <c r="E317">
        <f t="shared" si="16"/>
        <v>0.95760623585617299</v>
      </c>
      <c r="F317">
        <f>PRODUCT($E$8:E317)-1</f>
        <v>3.6976528889614446E-2</v>
      </c>
      <c r="G317">
        <f>SUM($C$8:C317)</f>
        <v>9.1707187510347232E-2</v>
      </c>
      <c r="I317">
        <f t="shared" si="17"/>
        <v>3.6976528889614446</v>
      </c>
      <c r="J317">
        <f t="shared" si="18"/>
        <v>9.1707187510347232</v>
      </c>
    </row>
    <row r="318" spans="1:10" x14ac:dyDescent="0.25">
      <c r="A318" s="5">
        <v>45758.166666666664</v>
      </c>
      <c r="B318">
        <v>198.15</v>
      </c>
      <c r="C318">
        <f t="shared" si="19"/>
        <v>4.0594475370234306E-2</v>
      </c>
      <c r="E318">
        <f t="shared" si="16"/>
        <v>1.0405944753702343</v>
      </c>
      <c r="F318">
        <f>PRODUCT($E$8:E318)-1</f>
        <v>7.9072047051135019E-2</v>
      </c>
      <c r="G318">
        <f>SUM($C$8:C318)</f>
        <v>0.13230166288058154</v>
      </c>
      <c r="I318">
        <f t="shared" si="17"/>
        <v>7.9072047051135019</v>
      </c>
      <c r="J318">
        <f t="shared" si="18"/>
        <v>13.230166288058154</v>
      </c>
    </row>
    <row r="319" spans="1:10" x14ac:dyDescent="0.25">
      <c r="A319" s="5">
        <v>45761.166666666664</v>
      </c>
      <c r="B319">
        <v>202.52</v>
      </c>
      <c r="C319">
        <f t="shared" si="19"/>
        <v>2.2053999495331933E-2</v>
      </c>
      <c r="E319">
        <f t="shared" si="16"/>
        <v>1.0220539994953319</v>
      </c>
      <c r="F319">
        <f>PRODUCT($E$8:E319)-1</f>
        <v>0.10286990143222763</v>
      </c>
      <c r="G319">
        <f>SUM($C$8:C319)</f>
        <v>0.15435566237591347</v>
      </c>
      <c r="I319">
        <f t="shared" si="17"/>
        <v>10.286990143222763</v>
      </c>
      <c r="J319">
        <f t="shared" si="18"/>
        <v>15.435566237591347</v>
      </c>
    </row>
    <row r="320" spans="1:10" x14ac:dyDescent="0.25">
      <c r="A320" s="5">
        <v>45762.166666666664</v>
      </c>
      <c r="B320">
        <v>202.14</v>
      </c>
      <c r="C320">
        <f t="shared" si="19"/>
        <v>-1.8763578905788281E-3</v>
      </c>
      <c r="E320">
        <f t="shared" si="16"/>
        <v>0.99812364210942117</v>
      </c>
      <c r="F320">
        <f>PRODUCT($E$8:E320)-1</f>
        <v>0.10080052279039342</v>
      </c>
      <c r="G320">
        <f>SUM($C$8:C320)</f>
        <v>0.15247930448533464</v>
      </c>
      <c r="I320">
        <f t="shared" si="17"/>
        <v>10.080052279039343</v>
      </c>
      <c r="J320">
        <f t="shared" si="18"/>
        <v>15.247930448533465</v>
      </c>
    </row>
    <row r="321" spans="1:10" x14ac:dyDescent="0.25">
      <c r="A321" s="5">
        <v>45763.166666666664</v>
      </c>
      <c r="B321">
        <v>194.27</v>
      </c>
      <c r="C321">
        <f t="shared" si="19"/>
        <v>-3.893341248639548E-2</v>
      </c>
      <c r="E321">
        <f t="shared" si="16"/>
        <v>0.96106658751360452</v>
      </c>
      <c r="F321">
        <f>PRODUCT($E$8:E321)-1</f>
        <v>5.7942601971355145E-2</v>
      </c>
      <c r="G321">
        <f>SUM($C$8:C321)</f>
        <v>0.11354589199893916</v>
      </c>
      <c r="I321">
        <f t="shared" si="17"/>
        <v>5.7942601971355145</v>
      </c>
      <c r="J321">
        <f t="shared" si="18"/>
        <v>11.354589199893915</v>
      </c>
    </row>
    <row r="322" spans="1:10" x14ac:dyDescent="0.25">
      <c r="A322" s="5">
        <v>45764.166666666664</v>
      </c>
      <c r="B322">
        <v>196.98</v>
      </c>
      <c r="C322">
        <f t="shared" si="19"/>
        <v>1.3949657692901463E-2</v>
      </c>
      <c r="E322">
        <f t="shared" si="16"/>
        <v>1.0139496576929015</v>
      </c>
      <c r="F322">
        <f>PRODUCT($E$8:E322)-1</f>
        <v>7.2700539127593E-2</v>
      </c>
      <c r="G322">
        <f>SUM($C$8:C322)</f>
        <v>0.12749554969184063</v>
      </c>
      <c r="I322">
        <f t="shared" si="17"/>
        <v>7.2700539127593</v>
      </c>
      <c r="J322">
        <f t="shared" si="18"/>
        <v>12.749554969184063</v>
      </c>
    </row>
    <row r="323" spans="1:10" x14ac:dyDescent="0.25">
      <c r="A323" s="5">
        <v>45768.166666666664</v>
      </c>
      <c r="B323">
        <v>193.16</v>
      </c>
      <c r="C323">
        <f t="shared" si="19"/>
        <v>-1.9392831759569518E-2</v>
      </c>
      <c r="E323">
        <f t="shared" si="16"/>
        <v>0.98060716824043048</v>
      </c>
      <c r="F323">
        <f>PRODUCT($E$8:E323)-1</f>
        <v>5.1897838043892142E-2</v>
      </c>
      <c r="G323">
        <f>SUM($C$8:C323)</f>
        <v>0.10810271793227111</v>
      </c>
      <c r="I323">
        <f t="shared" si="17"/>
        <v>5.1897838043892142</v>
      </c>
      <c r="J323">
        <f t="shared" si="18"/>
        <v>10.810271793227111</v>
      </c>
    </row>
    <row r="324" spans="1:10" x14ac:dyDescent="0.25">
      <c r="A324" s="5">
        <v>45769.166666666664</v>
      </c>
      <c r="B324">
        <v>199.74</v>
      </c>
      <c r="C324">
        <f t="shared" si="19"/>
        <v>3.406502381445442E-2</v>
      </c>
      <c r="E324">
        <f t="shared" si="16"/>
        <v>1.0340650238144544</v>
      </c>
      <c r="F324">
        <f>PRODUCT($E$8:E324)-1</f>
        <v>8.7730762947230367E-2</v>
      </c>
      <c r="G324">
        <f>SUM($C$8:C324)</f>
        <v>0.14216774174672553</v>
      </c>
      <c r="I324">
        <f t="shared" si="17"/>
        <v>8.7730762947230367</v>
      </c>
      <c r="J324">
        <f t="shared" si="18"/>
        <v>14.216774174672553</v>
      </c>
    </row>
    <row r="325" spans="1:10" x14ac:dyDescent="0.25">
      <c r="A325" s="5">
        <v>45770.166666666664</v>
      </c>
      <c r="B325">
        <v>204.6</v>
      </c>
      <c r="C325">
        <f t="shared" si="19"/>
        <v>2.4331631120456443E-2</v>
      </c>
      <c r="E325">
        <f t="shared" si="16"/>
        <v>1.0243316311204564</v>
      </c>
      <c r="F325">
        <f>PRODUCT($E$8:E325)-1</f>
        <v>0.11419702662963505</v>
      </c>
      <c r="G325">
        <f>SUM($C$8:C325)</f>
        <v>0.16649937286718197</v>
      </c>
      <c r="I325">
        <f t="shared" si="17"/>
        <v>11.419702662963505</v>
      </c>
      <c r="J325">
        <f t="shared" si="18"/>
        <v>16.649937286718199</v>
      </c>
    </row>
    <row r="326" spans="1:10" x14ac:dyDescent="0.25">
      <c r="A326" s="5">
        <v>45771.166666666664</v>
      </c>
      <c r="B326">
        <v>208.37</v>
      </c>
      <c r="C326">
        <f t="shared" si="19"/>
        <v>1.842619745845564E-2</v>
      </c>
      <c r="E326">
        <f t="shared" si="16"/>
        <v>1.0184261974584556</v>
      </c>
      <c r="F326">
        <f>PRODUCT($E$8:E326)-1</f>
        <v>0.13472744104993684</v>
      </c>
      <c r="G326">
        <f>SUM($C$8:C326)</f>
        <v>0.18492557032563761</v>
      </c>
      <c r="I326">
        <f t="shared" si="17"/>
        <v>13.472744104993684</v>
      </c>
      <c r="J326">
        <f t="shared" si="18"/>
        <v>18.492557032563759</v>
      </c>
    </row>
    <row r="327" spans="1:10" x14ac:dyDescent="0.25">
      <c r="A327" s="5">
        <v>45772.166666666664</v>
      </c>
      <c r="B327">
        <v>209.28</v>
      </c>
      <c r="C327">
        <f t="shared" si="19"/>
        <v>4.367231367279345E-3</v>
      </c>
      <c r="E327">
        <f t="shared" si="16"/>
        <v>1.0043672313672793</v>
      </c>
      <c r="F327">
        <f>PRODUCT($E$8:E327)-1</f>
        <v>0.13968305832380268</v>
      </c>
      <c r="G327">
        <f>SUM($C$8:C327)</f>
        <v>0.18929280169291696</v>
      </c>
      <c r="I327">
        <f t="shared" si="17"/>
        <v>13.968305832380267</v>
      </c>
      <c r="J327">
        <f t="shared" si="18"/>
        <v>18.929280169291694</v>
      </c>
    </row>
    <row r="328" spans="1:10" x14ac:dyDescent="0.25">
      <c r="A328" s="5">
        <v>45775.166666666664</v>
      </c>
      <c r="B328">
        <v>210.14</v>
      </c>
      <c r="C328">
        <f t="shared" si="19"/>
        <v>4.1093272171253137E-3</v>
      </c>
      <c r="E328">
        <f t="shared" ref="E328:E391" si="20">1+C328</f>
        <v>1.0041093272171253</v>
      </c>
      <c r="F328">
        <f>PRODUCT($E$8:E328)-1</f>
        <v>0.14436638893426923</v>
      </c>
      <c r="G328">
        <f>SUM($C$8:C328)</f>
        <v>0.19340212891004227</v>
      </c>
      <c r="I328">
        <f t="shared" ref="I328:I391" si="21">$J$4*F328</f>
        <v>14.436638893426924</v>
      </c>
      <c r="J328">
        <f t="shared" ref="J328:J391" si="22">$J$4*G328</f>
        <v>19.340212891004228</v>
      </c>
    </row>
    <row r="329" spans="1:10" x14ac:dyDescent="0.25">
      <c r="A329" s="5">
        <v>45776.166666666664</v>
      </c>
      <c r="B329">
        <v>211.21</v>
      </c>
      <c r="C329">
        <f t="shared" ref="C329:C392" si="23">B329/B328-1</f>
        <v>5.0918435328828338E-3</v>
      </c>
      <c r="E329">
        <f t="shared" si="20"/>
        <v>1.0050918435328828</v>
      </c>
      <c r="F329">
        <f>PRODUCT($E$8:E329)-1</f>
        <v>0.15019332353101267</v>
      </c>
      <c r="G329">
        <f>SUM($C$8:C329)</f>
        <v>0.1984939724429251</v>
      </c>
      <c r="I329">
        <f t="shared" si="21"/>
        <v>15.019332353101266</v>
      </c>
      <c r="J329">
        <f t="shared" si="22"/>
        <v>19.849397244292511</v>
      </c>
    </row>
    <row r="330" spans="1:10" x14ac:dyDescent="0.25">
      <c r="A330" s="5">
        <v>45777.166666666664</v>
      </c>
      <c r="B330">
        <v>212.5</v>
      </c>
      <c r="C330">
        <f t="shared" si="23"/>
        <v>6.1076653567539996E-3</v>
      </c>
      <c r="E330">
        <f t="shared" si="20"/>
        <v>1.006107665356754</v>
      </c>
      <c r="F330">
        <f>PRODUCT($E$8:E330)-1</f>
        <v>0.15721831944671272</v>
      </c>
      <c r="G330">
        <f>SUM($C$8:C330)</f>
        <v>0.2046016377996791</v>
      </c>
      <c r="I330">
        <f t="shared" si="21"/>
        <v>15.721831944671273</v>
      </c>
      <c r="J330">
        <f t="shared" si="22"/>
        <v>20.46016377996791</v>
      </c>
    </row>
    <row r="331" spans="1:10" x14ac:dyDescent="0.25">
      <c r="A331" s="5">
        <v>45778.166666666664</v>
      </c>
      <c r="B331">
        <v>213.32</v>
      </c>
      <c r="C331">
        <f t="shared" si="23"/>
        <v>3.8588235294116924E-3</v>
      </c>
      <c r="E331">
        <f t="shared" si="20"/>
        <v>1.0038588235294117</v>
      </c>
      <c r="F331">
        <f>PRODUCT($E$8:E331)-1</f>
        <v>0.16168382072645993</v>
      </c>
      <c r="G331">
        <f>SUM($C$8:C331)</f>
        <v>0.2084604613290908</v>
      </c>
      <c r="I331">
        <f t="shared" si="21"/>
        <v>16.168382072645993</v>
      </c>
      <c r="J331">
        <f t="shared" si="22"/>
        <v>20.84604613290908</v>
      </c>
    </row>
    <row r="332" spans="1:10" x14ac:dyDescent="0.25">
      <c r="A332" s="5">
        <v>45779.166666666664</v>
      </c>
      <c r="B332">
        <v>205.35</v>
      </c>
      <c r="C332">
        <f t="shared" si="23"/>
        <v>-3.7361710106881718E-2</v>
      </c>
      <c r="E332">
        <f t="shared" si="20"/>
        <v>0.96263828989311828</v>
      </c>
      <c r="F332">
        <f>PRODUCT($E$8:E332)-1</f>
        <v>0.11828132658062307</v>
      </c>
      <c r="G332">
        <f>SUM($C$8:C332)</f>
        <v>0.17109875122220908</v>
      </c>
      <c r="I332">
        <f t="shared" si="21"/>
        <v>11.828132658062307</v>
      </c>
      <c r="J332">
        <f t="shared" si="22"/>
        <v>17.109875122220906</v>
      </c>
    </row>
    <row r="333" spans="1:10" x14ac:dyDescent="0.25">
      <c r="A333" s="5">
        <v>45782.166666666664</v>
      </c>
      <c r="B333">
        <v>198.89</v>
      </c>
      <c r="C333">
        <f t="shared" si="23"/>
        <v>-3.1458485512539602E-2</v>
      </c>
      <c r="E333">
        <f t="shared" si="20"/>
        <v>0.9685415144874604</v>
      </c>
      <c r="F333">
        <f>PRODUCT($E$8:E333)-1</f>
        <v>8.3101889669442874E-2</v>
      </c>
      <c r="G333">
        <f>SUM($C$8:C333)</f>
        <v>0.13964026570966948</v>
      </c>
      <c r="I333">
        <f t="shared" si="21"/>
        <v>8.3101889669442883</v>
      </c>
      <c r="J333">
        <f t="shared" si="22"/>
        <v>13.964026570966947</v>
      </c>
    </row>
    <row r="334" spans="1:10" x14ac:dyDescent="0.25">
      <c r="A334" s="5">
        <v>45783.166666666664</v>
      </c>
      <c r="B334">
        <v>198.51</v>
      </c>
      <c r="C334">
        <f t="shared" si="23"/>
        <v>-1.9106038513750923E-3</v>
      </c>
      <c r="E334">
        <f t="shared" si="20"/>
        <v>0.99808939614862491</v>
      </c>
      <c r="F334">
        <f>PRODUCT($E$8:E334)-1</f>
        <v>8.1032511027608889E-2</v>
      </c>
      <c r="G334">
        <f>SUM($C$8:C334)</f>
        <v>0.13772966185829438</v>
      </c>
      <c r="I334">
        <f t="shared" si="21"/>
        <v>8.1032511027608898</v>
      </c>
      <c r="J334">
        <f t="shared" si="22"/>
        <v>13.772966185829439</v>
      </c>
    </row>
    <row r="335" spans="1:10" x14ac:dyDescent="0.25">
      <c r="A335" s="5">
        <v>45784.166666666664</v>
      </c>
      <c r="B335">
        <v>196.25</v>
      </c>
      <c r="C335">
        <f t="shared" si="23"/>
        <v>-1.1384816885799176E-2</v>
      </c>
      <c r="E335">
        <f t="shared" si="20"/>
        <v>0.98861518311420082</v>
      </c>
      <c r="F335">
        <f>PRODUCT($E$8:E335)-1</f>
        <v>6.8725153841963982E-2</v>
      </c>
      <c r="G335">
        <f>SUM($C$8:C335)</f>
        <v>0.12634484497249521</v>
      </c>
      <c r="I335">
        <f t="shared" si="21"/>
        <v>6.8725153841963982</v>
      </c>
      <c r="J335">
        <f t="shared" si="22"/>
        <v>12.63448449724952</v>
      </c>
    </row>
    <row r="336" spans="1:10" x14ac:dyDescent="0.25">
      <c r="A336" s="5">
        <v>45785.166666666664</v>
      </c>
      <c r="B336">
        <v>197.49</v>
      </c>
      <c r="C336">
        <f t="shared" si="23"/>
        <v>6.3184713375796786E-3</v>
      </c>
      <c r="E336">
        <f t="shared" si="20"/>
        <v>1.0063184713375797</v>
      </c>
      <c r="F336">
        <f>PRODUCT($E$8:E336)-1</f>
        <v>7.5477863094264963E-2</v>
      </c>
      <c r="G336">
        <f>SUM($C$8:C336)</f>
        <v>0.13266331631007489</v>
      </c>
      <c r="I336">
        <f t="shared" si="21"/>
        <v>7.5477863094264963</v>
      </c>
      <c r="J336">
        <f t="shared" si="22"/>
        <v>13.266331631007489</v>
      </c>
    </row>
    <row r="337" spans="1:10" x14ac:dyDescent="0.25">
      <c r="A337" s="5">
        <v>45786.166666666664</v>
      </c>
      <c r="B337">
        <v>198.53</v>
      </c>
      <c r="C337">
        <f t="shared" si="23"/>
        <v>5.2660894222491539E-3</v>
      </c>
      <c r="E337">
        <f t="shared" si="20"/>
        <v>1.0052660894222492</v>
      </c>
      <c r="F337">
        <f>PRODUCT($E$8:E337)-1</f>
        <v>8.1141425692968783E-2</v>
      </c>
      <c r="G337">
        <f>SUM($C$8:C337)</f>
        <v>0.13792940573232404</v>
      </c>
      <c r="I337">
        <f t="shared" si="21"/>
        <v>8.1141425692968774</v>
      </c>
      <c r="J337">
        <f t="shared" si="22"/>
        <v>13.792940573232404</v>
      </c>
    </row>
    <row r="338" spans="1:10" x14ac:dyDescent="0.25">
      <c r="A338" s="5">
        <v>45789.166666666664</v>
      </c>
      <c r="B338">
        <v>210.79</v>
      </c>
      <c r="C338">
        <f t="shared" si="23"/>
        <v>6.1753891099581848E-2</v>
      </c>
      <c r="E338">
        <f t="shared" si="20"/>
        <v>1.0617538910995818</v>
      </c>
      <c r="F338">
        <f>PRODUCT($E$8:E338)-1</f>
        <v>0.14790611555845912</v>
      </c>
      <c r="G338">
        <f>SUM($C$8:C338)</f>
        <v>0.19968329683190589</v>
      </c>
      <c r="I338">
        <f t="shared" si="21"/>
        <v>14.790611555845912</v>
      </c>
      <c r="J338">
        <f t="shared" si="22"/>
        <v>19.968329683190589</v>
      </c>
    </row>
    <row r="339" spans="1:10" x14ac:dyDescent="0.25">
      <c r="A339" s="5">
        <v>45790.166666666664</v>
      </c>
      <c r="B339">
        <v>212.93</v>
      </c>
      <c r="C339">
        <f t="shared" si="23"/>
        <v>1.0152284263959421E-2</v>
      </c>
      <c r="E339">
        <f t="shared" si="20"/>
        <v>1.0101522842639594</v>
      </c>
      <c r="F339">
        <f>PRODUCT($E$8:E339)-1</f>
        <v>0.15955998475194599</v>
      </c>
      <c r="G339">
        <f>SUM($C$8:C339)</f>
        <v>0.20983558109586531</v>
      </c>
      <c r="I339">
        <f t="shared" si="21"/>
        <v>15.955998475194599</v>
      </c>
      <c r="J339">
        <f t="shared" si="22"/>
        <v>20.983558109586532</v>
      </c>
    </row>
    <row r="340" spans="1:10" x14ac:dyDescent="0.25">
      <c r="A340" s="5">
        <v>45791.166666666664</v>
      </c>
      <c r="B340">
        <v>212.33</v>
      </c>
      <c r="C340">
        <f t="shared" si="23"/>
        <v>-2.8178274550321181E-3</v>
      </c>
      <c r="E340">
        <f t="shared" si="20"/>
        <v>0.99718217254496788</v>
      </c>
      <c r="F340">
        <f>PRODUCT($E$8:E340)-1</f>
        <v>0.1562925447911554</v>
      </c>
      <c r="G340">
        <f>SUM($C$8:C340)</f>
        <v>0.20701775364083319</v>
      </c>
      <c r="I340">
        <f t="shared" si="21"/>
        <v>15.62925447911554</v>
      </c>
      <c r="J340">
        <f t="shared" si="22"/>
        <v>20.701775364083318</v>
      </c>
    </row>
    <row r="341" spans="1:10" x14ac:dyDescent="0.25">
      <c r="A341" s="5">
        <v>45792.166666666664</v>
      </c>
      <c r="B341">
        <v>211.45</v>
      </c>
      <c r="C341">
        <f t="shared" si="23"/>
        <v>-4.1444920642397243E-3</v>
      </c>
      <c r="E341">
        <f t="shared" si="20"/>
        <v>0.99585550793576028</v>
      </c>
      <c r="F341">
        <f>PRODUCT($E$8:E341)-1</f>
        <v>0.15150029951532895</v>
      </c>
      <c r="G341">
        <f>SUM($C$8:C341)</f>
        <v>0.20287326157659347</v>
      </c>
      <c r="I341">
        <f t="shared" si="21"/>
        <v>15.150029951532895</v>
      </c>
      <c r="J341">
        <f t="shared" si="22"/>
        <v>20.287326157659347</v>
      </c>
    </row>
    <row r="342" spans="1:10" x14ac:dyDescent="0.25">
      <c r="A342" s="5">
        <v>45793.166666666664</v>
      </c>
      <c r="B342">
        <v>211.26</v>
      </c>
      <c r="C342">
        <f t="shared" si="23"/>
        <v>-8.9855757862378205E-4</v>
      </c>
      <c r="E342">
        <f t="shared" si="20"/>
        <v>0.99910144242137622</v>
      </c>
      <c r="F342">
        <f>PRODUCT($E$8:E342)-1</f>
        <v>0.15046561019441196</v>
      </c>
      <c r="G342">
        <f>SUM($C$8:C342)</f>
        <v>0.20197470399796968</v>
      </c>
      <c r="I342">
        <f t="shared" si="21"/>
        <v>15.046561019441196</v>
      </c>
      <c r="J342">
        <f t="shared" si="22"/>
        <v>20.19747039979697</v>
      </c>
    </row>
    <row r="343" spans="1:10" x14ac:dyDescent="0.25">
      <c r="A343" s="5">
        <v>45796.166666666664</v>
      </c>
      <c r="B343">
        <v>208.78</v>
      </c>
      <c r="C343">
        <f t="shared" si="23"/>
        <v>-1.1739089273880454E-2</v>
      </c>
      <c r="E343">
        <f t="shared" si="20"/>
        <v>0.98826091072611955</v>
      </c>
      <c r="F343">
        <f>PRODUCT($E$8:E343)-1</f>
        <v>0.13696019168981044</v>
      </c>
      <c r="G343">
        <f>SUM($C$8:C343)</f>
        <v>0.19023561472408923</v>
      </c>
      <c r="I343">
        <f t="shared" si="21"/>
        <v>13.696019168981044</v>
      </c>
      <c r="J343">
        <f t="shared" si="22"/>
        <v>19.023561472408922</v>
      </c>
    </row>
    <row r="344" spans="1:10" x14ac:dyDescent="0.25">
      <c r="A344" s="5">
        <v>45797.166666666664</v>
      </c>
      <c r="B344">
        <v>206.86</v>
      </c>
      <c r="C344">
        <f t="shared" si="23"/>
        <v>-9.196283168885877E-3</v>
      </c>
      <c r="E344">
        <f t="shared" si="20"/>
        <v>0.99080371683111412</v>
      </c>
      <c r="F344">
        <f>PRODUCT($E$8:E344)-1</f>
        <v>0.12650438381528017</v>
      </c>
      <c r="G344">
        <f>SUM($C$8:C344)</f>
        <v>0.18103933155520335</v>
      </c>
      <c r="I344">
        <f t="shared" si="21"/>
        <v>12.650438381528017</v>
      </c>
      <c r="J344">
        <f t="shared" si="22"/>
        <v>18.103933155520334</v>
      </c>
    </row>
    <row r="345" spans="1:10" x14ac:dyDescent="0.25">
      <c r="A345" s="5">
        <v>45798.166666666664</v>
      </c>
      <c r="B345">
        <v>202.09</v>
      </c>
      <c r="C345">
        <f t="shared" si="23"/>
        <v>-2.3059073769699401E-2</v>
      </c>
      <c r="E345">
        <f t="shared" si="20"/>
        <v>0.9769409262303006</v>
      </c>
      <c r="F345">
        <f>PRODUCT($E$8:E345)-1</f>
        <v>0.10052823612699391</v>
      </c>
      <c r="G345">
        <f>SUM($C$8:C345)</f>
        <v>0.15798025778550395</v>
      </c>
      <c r="I345">
        <f t="shared" si="21"/>
        <v>10.052823612699392</v>
      </c>
      <c r="J345">
        <f t="shared" si="22"/>
        <v>15.798025778550395</v>
      </c>
    </row>
    <row r="346" spans="1:10" x14ac:dyDescent="0.25">
      <c r="A346" s="5">
        <v>45799.166666666664</v>
      </c>
      <c r="B346">
        <v>201.36</v>
      </c>
      <c r="C346">
        <f t="shared" si="23"/>
        <v>-3.6122519669453679E-3</v>
      </c>
      <c r="E346">
        <f t="shared" si="20"/>
        <v>0.99638774803305463</v>
      </c>
      <c r="F346">
        <f>PRODUCT($E$8:E346)-1</f>
        <v>9.6552850841365334E-2</v>
      </c>
      <c r="G346">
        <f>SUM($C$8:C346)</f>
        <v>0.15436800581855858</v>
      </c>
      <c r="I346">
        <f t="shared" si="21"/>
        <v>9.6552850841365334</v>
      </c>
      <c r="J346">
        <f t="shared" si="22"/>
        <v>15.436800581855859</v>
      </c>
    </row>
    <row r="347" spans="1:10" x14ac:dyDescent="0.25">
      <c r="A347" s="5">
        <v>45800.166666666664</v>
      </c>
      <c r="B347">
        <v>195.27</v>
      </c>
      <c r="C347">
        <f t="shared" si="23"/>
        <v>-3.0244338498212175E-2</v>
      </c>
      <c r="E347">
        <f t="shared" si="20"/>
        <v>0.96975566150178782</v>
      </c>
      <c r="F347">
        <f>PRODUCT($E$8:E347)-1</f>
        <v>6.3388335239339622E-2</v>
      </c>
      <c r="G347">
        <f>SUM($C$8:C347)</f>
        <v>0.12412366732034641</v>
      </c>
      <c r="I347">
        <f t="shared" si="21"/>
        <v>6.3388335239339622</v>
      </c>
      <c r="J347">
        <f t="shared" si="22"/>
        <v>12.412366732034641</v>
      </c>
    </row>
    <row r="348" spans="1:10" x14ac:dyDescent="0.25">
      <c r="A348" s="5">
        <v>45804.166666666664</v>
      </c>
      <c r="B348">
        <v>200.21</v>
      </c>
      <c r="C348">
        <f t="shared" si="23"/>
        <v>2.5298304911148595E-2</v>
      </c>
      <c r="E348">
        <f t="shared" si="20"/>
        <v>1.0252983049111486</v>
      </c>
      <c r="F348">
        <f>PRODUCT($E$8:E348)-1</f>
        <v>9.0290257583183209E-2</v>
      </c>
      <c r="G348">
        <f>SUM($C$8:C348)</f>
        <v>0.149421972231495</v>
      </c>
      <c r="I348">
        <f t="shared" si="21"/>
        <v>9.0290257583183209</v>
      </c>
      <c r="J348">
        <f t="shared" si="22"/>
        <v>14.942197223149501</v>
      </c>
    </row>
    <row r="349" spans="1:10" x14ac:dyDescent="0.25">
      <c r="A349" s="5">
        <v>45805.166666666664</v>
      </c>
      <c r="B349">
        <v>200.42</v>
      </c>
      <c r="C349">
        <f t="shared" si="23"/>
        <v>1.0488986564105574E-3</v>
      </c>
      <c r="E349">
        <f t="shared" si="20"/>
        <v>1.0010488986564106</v>
      </c>
      <c r="F349">
        <f>PRODUCT($E$8:E349)-1</f>
        <v>9.1433861569459651E-2</v>
      </c>
      <c r="G349">
        <f>SUM($C$8:C349)</f>
        <v>0.15047087088790556</v>
      </c>
      <c r="I349">
        <f t="shared" si="21"/>
        <v>9.1433861569459651</v>
      </c>
      <c r="J349">
        <f t="shared" si="22"/>
        <v>15.047087088790557</v>
      </c>
    </row>
    <row r="350" spans="1:10" x14ac:dyDescent="0.25">
      <c r="A350" s="5">
        <v>45806.166666666664</v>
      </c>
      <c r="B350">
        <v>199.95</v>
      </c>
      <c r="C350">
        <f t="shared" si="23"/>
        <v>-2.3450753417822989E-3</v>
      </c>
      <c r="E350">
        <f t="shared" si="20"/>
        <v>0.9976549246582177</v>
      </c>
      <c r="F350">
        <f>PRODUCT($E$8:E350)-1</f>
        <v>8.887436693350681E-2</v>
      </c>
      <c r="G350">
        <f>SUM($C$8:C350)</f>
        <v>0.14812579554612326</v>
      </c>
      <c r="I350">
        <f t="shared" si="21"/>
        <v>8.887436693350681</v>
      </c>
      <c r="J350">
        <f t="shared" si="22"/>
        <v>14.812579554612327</v>
      </c>
    </row>
    <row r="351" spans="1:10" x14ac:dyDescent="0.25">
      <c r="A351" s="5">
        <v>45807.166666666664</v>
      </c>
      <c r="B351">
        <v>200.85</v>
      </c>
      <c r="C351">
        <f t="shared" si="23"/>
        <v>4.5011252813202951E-3</v>
      </c>
      <c r="E351">
        <f t="shared" si="20"/>
        <v>1.0045011252813203</v>
      </c>
      <c r="F351">
        <f>PRODUCT($E$8:E351)-1</f>
        <v>9.3775526874692927E-2</v>
      </c>
      <c r="G351">
        <f>SUM($C$8:C351)</f>
        <v>0.15262692082744356</v>
      </c>
      <c r="I351">
        <f t="shared" si="21"/>
        <v>9.3775526874692936</v>
      </c>
      <c r="J351">
        <f t="shared" si="22"/>
        <v>15.262692082744355</v>
      </c>
    </row>
    <row r="352" spans="1:10" x14ac:dyDescent="0.25">
      <c r="A352" s="5">
        <v>45810.166666666664</v>
      </c>
      <c r="B352">
        <v>201.7</v>
      </c>
      <c r="C352">
        <f t="shared" si="23"/>
        <v>4.2320139407516777E-3</v>
      </c>
      <c r="E352">
        <f t="shared" si="20"/>
        <v>1.0042320139407517</v>
      </c>
      <c r="F352">
        <f>PRODUCT($E$8:E352)-1</f>
        <v>9.8404400152479532E-2</v>
      </c>
      <c r="G352">
        <f>SUM($C$8:C352)</f>
        <v>0.15685893476819524</v>
      </c>
      <c r="I352">
        <f t="shared" si="21"/>
        <v>9.8404400152479532</v>
      </c>
      <c r="J352">
        <f t="shared" si="22"/>
        <v>15.685893476819523</v>
      </c>
    </row>
    <row r="353" spans="1:10" x14ac:dyDescent="0.25">
      <c r="A353" s="5">
        <v>45811.166666666664</v>
      </c>
      <c r="B353">
        <v>203.27</v>
      </c>
      <c r="C353">
        <f t="shared" si="23"/>
        <v>7.7838373822509688E-3</v>
      </c>
      <c r="E353">
        <f t="shared" si="20"/>
        <v>1.007783837382251</v>
      </c>
      <c r="F353">
        <f>PRODUCT($E$8:E353)-1</f>
        <v>0.10695420138321543</v>
      </c>
      <c r="G353">
        <f>SUM($C$8:C353)</f>
        <v>0.1646427721504462</v>
      </c>
      <c r="I353">
        <f t="shared" si="21"/>
        <v>10.695420138321543</v>
      </c>
      <c r="J353">
        <f t="shared" si="22"/>
        <v>16.464277215044621</v>
      </c>
    </row>
    <row r="354" spans="1:10" x14ac:dyDescent="0.25">
      <c r="A354" s="5">
        <v>45812.166666666664</v>
      </c>
      <c r="B354">
        <v>202.82</v>
      </c>
      <c r="C354">
        <f t="shared" si="23"/>
        <v>-2.2138042996999729E-3</v>
      </c>
      <c r="E354">
        <f t="shared" si="20"/>
        <v>0.99778619570030003</v>
      </c>
      <c r="F354">
        <f>PRODUCT($E$8:E354)-1</f>
        <v>0.10450362141262226</v>
      </c>
      <c r="G354">
        <f>SUM($C$8:C354)</f>
        <v>0.16242896785074623</v>
      </c>
      <c r="I354">
        <f t="shared" si="21"/>
        <v>10.450362141262225</v>
      </c>
      <c r="J354">
        <f t="shared" si="22"/>
        <v>16.242896785074624</v>
      </c>
    </row>
    <row r="355" spans="1:10" x14ac:dyDescent="0.25">
      <c r="A355" s="5">
        <v>45813.166666666664</v>
      </c>
      <c r="B355">
        <v>200.63</v>
      </c>
      <c r="C355">
        <f t="shared" si="23"/>
        <v>-1.0797751701015712E-2</v>
      </c>
      <c r="E355">
        <f t="shared" si="20"/>
        <v>0.98920224829898429</v>
      </c>
      <c r="F355">
        <f>PRODUCT($E$8:E355)-1</f>
        <v>9.2577465555736094E-2</v>
      </c>
      <c r="G355">
        <f>SUM($C$8:C355)</f>
        <v>0.15163121614973052</v>
      </c>
      <c r="I355">
        <f t="shared" si="21"/>
        <v>9.2577465555736094</v>
      </c>
      <c r="J355">
        <f t="shared" si="22"/>
        <v>15.163121614973052</v>
      </c>
    </row>
    <row r="356" spans="1:10" x14ac:dyDescent="0.25">
      <c r="A356" s="5">
        <v>45814.166666666664</v>
      </c>
      <c r="B356">
        <v>203.92</v>
      </c>
      <c r="C356">
        <f t="shared" si="23"/>
        <v>1.6398345212580434E-2</v>
      </c>
      <c r="E356">
        <f t="shared" si="20"/>
        <v>1.0163983452125804</v>
      </c>
      <c r="F356">
        <f>PRODUCT($E$8:E356)-1</f>
        <v>0.11049392800740532</v>
      </c>
      <c r="G356">
        <f>SUM($C$8:C356)</f>
        <v>0.16802956136231095</v>
      </c>
      <c r="I356">
        <f t="shared" si="21"/>
        <v>11.049392800740531</v>
      </c>
      <c r="J356">
        <f t="shared" si="22"/>
        <v>16.802956136231096</v>
      </c>
    </row>
    <row r="357" spans="1:10" x14ac:dyDescent="0.25">
      <c r="A357" s="5">
        <v>45817.166666666664</v>
      </c>
      <c r="B357">
        <v>201.45</v>
      </c>
      <c r="C357">
        <f t="shared" si="23"/>
        <v>-1.2112593173793651E-2</v>
      </c>
      <c r="E357">
        <f t="shared" si="20"/>
        <v>0.98788740682620635</v>
      </c>
      <c r="F357">
        <f>PRODUCT($E$8:E357)-1</f>
        <v>9.7042966835483524E-2</v>
      </c>
      <c r="G357">
        <f>SUM($C$8:C357)</f>
        <v>0.1559169681885173</v>
      </c>
      <c r="I357">
        <f t="shared" si="21"/>
        <v>9.7042966835483533</v>
      </c>
      <c r="J357">
        <f t="shared" si="22"/>
        <v>15.59169681885173</v>
      </c>
    </row>
    <row r="358" spans="1:10" x14ac:dyDescent="0.25">
      <c r="A358" s="5">
        <v>45818.166666666664</v>
      </c>
      <c r="B358">
        <v>202.67</v>
      </c>
      <c r="C358">
        <f t="shared" si="23"/>
        <v>6.0560933234052872E-3</v>
      </c>
      <c r="E358">
        <f t="shared" si="20"/>
        <v>1.0060560933234053</v>
      </c>
      <c r="F358">
        <f>PRODUCT($E$8:E358)-1</f>
        <v>0.10368676142242461</v>
      </c>
      <c r="G358">
        <f>SUM($C$8:C358)</f>
        <v>0.16197306151192259</v>
      </c>
      <c r="I358">
        <f t="shared" si="21"/>
        <v>10.36867614224246</v>
      </c>
      <c r="J358">
        <f t="shared" si="22"/>
        <v>16.197306151192258</v>
      </c>
    </row>
    <row r="359" spans="1:10" x14ac:dyDescent="0.25">
      <c r="A359" s="5">
        <v>45819.166666666664</v>
      </c>
      <c r="B359">
        <v>198.78</v>
      </c>
      <c r="C359">
        <f t="shared" si="23"/>
        <v>-1.9193763260472618E-2</v>
      </c>
      <c r="E359">
        <f t="shared" si="20"/>
        <v>0.98080623673952738</v>
      </c>
      <c r="F359">
        <f>PRODUCT($E$8:E359)-1</f>
        <v>8.2502859009964791E-2</v>
      </c>
      <c r="G359">
        <f>SUM($C$8:C359)</f>
        <v>0.14277929825144997</v>
      </c>
      <c r="I359">
        <f t="shared" si="21"/>
        <v>8.2502859009964791</v>
      </c>
      <c r="J359">
        <f t="shared" si="22"/>
        <v>14.277929825144998</v>
      </c>
    </row>
    <row r="360" spans="1:10" x14ac:dyDescent="0.25">
      <c r="A360" s="5">
        <v>45820.166666666664</v>
      </c>
      <c r="B360">
        <v>199.2</v>
      </c>
      <c r="C360">
        <f t="shared" si="23"/>
        <v>2.1128886205854513E-3</v>
      </c>
      <c r="E360">
        <f t="shared" si="20"/>
        <v>1.0021128886205855</v>
      </c>
      <c r="F360">
        <f>PRODUCT($E$8:E360)-1</f>
        <v>8.479006698251812E-2</v>
      </c>
      <c r="G360">
        <f>SUM($C$8:C360)</f>
        <v>0.14489218687203542</v>
      </c>
      <c r="I360">
        <f t="shared" si="21"/>
        <v>8.479006698251812</v>
      </c>
      <c r="J360">
        <f t="shared" si="22"/>
        <v>14.489218687203543</v>
      </c>
    </row>
    <row r="361" spans="1:10" x14ac:dyDescent="0.25">
      <c r="A361" s="5">
        <v>45821.166666666664</v>
      </c>
      <c r="B361">
        <v>196.45</v>
      </c>
      <c r="C361">
        <f t="shared" si="23"/>
        <v>-1.3805220883534086E-2</v>
      </c>
      <c r="E361">
        <f t="shared" si="20"/>
        <v>0.98619477911646591</v>
      </c>
      <c r="F361">
        <f>PRODUCT($E$8:E361)-1</f>
        <v>6.9814300495560699E-2</v>
      </c>
      <c r="G361">
        <f>SUM($C$8:C361)</f>
        <v>0.13108696598850134</v>
      </c>
      <c r="I361">
        <f t="shared" si="21"/>
        <v>6.9814300495560699</v>
      </c>
      <c r="J361">
        <f t="shared" si="22"/>
        <v>13.108696598850134</v>
      </c>
    </row>
    <row r="362" spans="1:10" x14ac:dyDescent="0.25">
      <c r="A362" s="5">
        <v>45824.166666666664</v>
      </c>
      <c r="B362">
        <v>198.42</v>
      </c>
      <c r="C362">
        <f t="shared" si="23"/>
        <v>1.0027996945787709E-2</v>
      </c>
      <c r="E362">
        <f t="shared" si="20"/>
        <v>1.0100279969457877</v>
      </c>
      <c r="F362">
        <f>PRODUCT($E$8:E362)-1</f>
        <v>8.0542395033490255E-2</v>
      </c>
      <c r="G362">
        <f>SUM($C$8:C362)</f>
        <v>0.14111496293428905</v>
      </c>
      <c r="I362">
        <f t="shared" si="21"/>
        <v>8.0542395033490255</v>
      </c>
      <c r="J362">
        <f t="shared" si="22"/>
        <v>14.111496293428905</v>
      </c>
    </row>
    <row r="363" spans="1:10" x14ac:dyDescent="0.25">
      <c r="A363" s="5">
        <v>45825.166666666664</v>
      </c>
      <c r="B363">
        <v>195.64</v>
      </c>
      <c r="C363">
        <f t="shared" si="23"/>
        <v>-1.4010684406813856E-2</v>
      </c>
      <c r="E363">
        <f t="shared" si="20"/>
        <v>0.98598931559318614</v>
      </c>
      <c r="F363">
        <f>PRODUCT($E$8:E363)-1</f>
        <v>6.5403256548493216E-2</v>
      </c>
      <c r="G363">
        <f>SUM($C$8:C363)</f>
        <v>0.12710427852747519</v>
      </c>
      <c r="I363">
        <f t="shared" si="21"/>
        <v>6.5403256548493216</v>
      </c>
      <c r="J363">
        <f t="shared" si="22"/>
        <v>12.710427852747518</v>
      </c>
    </row>
    <row r="364" spans="1:10" x14ac:dyDescent="0.25">
      <c r="A364" s="5">
        <v>45826.166666666664</v>
      </c>
      <c r="B364">
        <v>196.58</v>
      </c>
      <c r="C364">
        <f t="shared" si="23"/>
        <v>4.8047434062565841E-3</v>
      </c>
      <c r="E364">
        <f t="shared" si="20"/>
        <v>1.0048047434062566</v>
      </c>
      <c r="F364">
        <f>PRODUCT($E$8:E364)-1</f>
        <v>7.0522245820398899E-2</v>
      </c>
      <c r="G364">
        <f>SUM($C$8:C364)</f>
        <v>0.13190902193373177</v>
      </c>
      <c r="I364">
        <f t="shared" si="21"/>
        <v>7.0522245820398899</v>
      </c>
      <c r="J364">
        <f t="shared" si="22"/>
        <v>13.190902193373176</v>
      </c>
    </row>
    <row r="365" spans="1:10" x14ac:dyDescent="0.25">
      <c r="A365" s="5">
        <v>45828.166666666664</v>
      </c>
      <c r="B365">
        <v>201</v>
      </c>
      <c r="C365">
        <f t="shared" si="23"/>
        <v>2.248448468816755E-2</v>
      </c>
      <c r="E365">
        <f t="shared" si="20"/>
        <v>1.0224844846881675</v>
      </c>
      <c r="F365">
        <f>PRODUCT($E$8:E365)-1</f>
        <v>9.4592386864890354E-2</v>
      </c>
      <c r="G365">
        <f>SUM($C$8:C365)</f>
        <v>0.15439350662189932</v>
      </c>
      <c r="I365">
        <f t="shared" si="21"/>
        <v>9.4592386864890354</v>
      </c>
      <c r="J365">
        <f t="shared" si="22"/>
        <v>15.439350662189932</v>
      </c>
    </row>
    <row r="366" spans="1:10" x14ac:dyDescent="0.25">
      <c r="A366" s="5">
        <v>45831.166666666664</v>
      </c>
      <c r="B366">
        <v>201.5</v>
      </c>
      <c r="C366">
        <f t="shared" si="23"/>
        <v>2.4875621890547706E-3</v>
      </c>
      <c r="E366">
        <f t="shared" si="20"/>
        <v>1.0024875621890548</v>
      </c>
      <c r="F366">
        <f>PRODUCT($E$8:E366)-1</f>
        <v>9.7315253498882592E-2</v>
      </c>
      <c r="G366">
        <f>SUM($C$8:C366)</f>
        <v>0.15688106881095409</v>
      </c>
      <c r="I366">
        <f t="shared" si="21"/>
        <v>9.7315253498882583</v>
      </c>
      <c r="J366">
        <f t="shared" si="22"/>
        <v>15.688106881095409</v>
      </c>
    </row>
    <row r="367" spans="1:10" x14ac:dyDescent="0.25">
      <c r="A367" s="5">
        <v>45832.166666666664</v>
      </c>
      <c r="B367">
        <v>200.3</v>
      </c>
      <c r="C367">
        <f t="shared" si="23"/>
        <v>-5.9553349875930417E-3</v>
      </c>
      <c r="E367">
        <f t="shared" si="20"/>
        <v>0.99404466501240696</v>
      </c>
      <c r="F367">
        <f>PRODUCT($E$8:E367)-1</f>
        <v>9.0780373577301177E-2</v>
      </c>
      <c r="G367">
        <f>SUM($C$8:C367)</f>
        <v>0.15092573382336105</v>
      </c>
      <c r="I367">
        <f t="shared" si="21"/>
        <v>9.0780373577301177</v>
      </c>
      <c r="J367">
        <f t="shared" si="22"/>
        <v>15.092573382336106</v>
      </c>
    </row>
    <row r="368" spans="1:10" x14ac:dyDescent="0.25">
      <c r="A368" s="5">
        <v>45833.166666666664</v>
      </c>
      <c r="B368">
        <v>201.56</v>
      </c>
      <c r="C368">
        <f t="shared" si="23"/>
        <v>6.2905641537693846E-3</v>
      </c>
      <c r="E368">
        <f t="shared" si="20"/>
        <v>1.0062905641537694</v>
      </c>
      <c r="F368">
        <f>PRODUCT($E$8:E368)-1</f>
        <v>9.764199749496183E-2</v>
      </c>
      <c r="G368">
        <f>SUM($C$8:C368)</f>
        <v>0.15721629797713044</v>
      </c>
      <c r="I368">
        <f t="shared" si="21"/>
        <v>9.7641997494961821</v>
      </c>
      <c r="J368">
        <f t="shared" si="22"/>
        <v>15.721629797713044</v>
      </c>
    </row>
    <row r="369" spans="1:10" x14ac:dyDescent="0.25">
      <c r="A369" s="5">
        <v>45834.166666666664</v>
      </c>
      <c r="B369">
        <v>201</v>
      </c>
      <c r="C369">
        <f t="shared" si="23"/>
        <v>-2.7783290335383626E-3</v>
      </c>
      <c r="E369">
        <f t="shared" si="20"/>
        <v>0.99722167096646164</v>
      </c>
      <c r="F369">
        <f>PRODUCT($E$8:E369)-1</f>
        <v>9.4592386864890576E-2</v>
      </c>
      <c r="G369">
        <f>SUM($C$8:C369)</f>
        <v>0.15443796894359207</v>
      </c>
      <c r="I369">
        <f t="shared" si="21"/>
        <v>9.4592386864890585</v>
      </c>
      <c r="J369">
        <f t="shared" si="22"/>
        <v>15.443796894359208</v>
      </c>
    </row>
    <row r="370" spans="1:10" x14ac:dyDescent="0.25">
      <c r="A370" s="5">
        <v>45835.166666666664</v>
      </c>
      <c r="B370">
        <v>201.08</v>
      </c>
      <c r="C370">
        <f t="shared" si="23"/>
        <v>3.9800995024874553E-4</v>
      </c>
      <c r="E370">
        <f t="shared" si="20"/>
        <v>1.0003980099502487</v>
      </c>
      <c r="F370">
        <f>PRODUCT($E$8:E370)-1</f>
        <v>9.5028045526329263E-2</v>
      </c>
      <c r="G370">
        <f>SUM($C$8:C370)</f>
        <v>0.15483597889384082</v>
      </c>
      <c r="I370">
        <f t="shared" si="21"/>
        <v>9.5028045526329272</v>
      </c>
      <c r="J370">
        <f t="shared" si="22"/>
        <v>15.483597889384082</v>
      </c>
    </row>
    <row r="371" spans="1:10" x14ac:dyDescent="0.25">
      <c r="A371" s="5">
        <v>45838.166666666664</v>
      </c>
      <c r="B371">
        <v>205.17</v>
      </c>
      <c r="C371">
        <f t="shared" si="23"/>
        <v>2.0340163119156429E-2</v>
      </c>
      <c r="E371">
        <f t="shared" si="20"/>
        <v>1.0203401631191564</v>
      </c>
      <c r="F371">
        <f>PRODUCT($E$8:E371)-1</f>
        <v>0.1173010945923858</v>
      </c>
      <c r="G371">
        <f>SUM($C$8:C371)</f>
        <v>0.17517614201299725</v>
      </c>
      <c r="I371">
        <f t="shared" si="21"/>
        <v>11.73010945923858</v>
      </c>
      <c r="J371">
        <f t="shared" si="22"/>
        <v>17.517614201299725</v>
      </c>
    </row>
    <row r="372" spans="1:10" x14ac:dyDescent="0.25">
      <c r="A372" s="5">
        <v>45839.166666666664</v>
      </c>
      <c r="B372">
        <v>207.82</v>
      </c>
      <c r="C372">
        <f t="shared" si="23"/>
        <v>1.2916118340888127E-2</v>
      </c>
      <c r="E372">
        <f t="shared" si="20"/>
        <v>1.0129161183408881</v>
      </c>
      <c r="F372">
        <f>PRODUCT($E$8:E372)-1</f>
        <v>0.13173228775254486</v>
      </c>
      <c r="G372">
        <f>SUM($C$8:C372)</f>
        <v>0.18809226035388538</v>
      </c>
      <c r="I372">
        <f t="shared" si="21"/>
        <v>13.173228775254486</v>
      </c>
      <c r="J372">
        <f t="shared" si="22"/>
        <v>18.809226035388537</v>
      </c>
    </row>
    <row r="373" spans="1:10" x14ac:dyDescent="0.25">
      <c r="A373" s="5">
        <v>45840.166666666664</v>
      </c>
      <c r="B373">
        <v>212.44</v>
      </c>
      <c r="C373">
        <f t="shared" si="23"/>
        <v>2.2230776633625382E-2</v>
      </c>
      <c r="E373">
        <f t="shared" si="20"/>
        <v>1.0222307766336254</v>
      </c>
      <c r="F373">
        <f>PRODUCT($E$8:E373)-1</f>
        <v>0.15689157545063348</v>
      </c>
      <c r="G373">
        <f>SUM($C$8:C373)</f>
        <v>0.21032303698751076</v>
      </c>
      <c r="I373">
        <f t="shared" si="21"/>
        <v>15.689157545063349</v>
      </c>
      <c r="J373">
        <f t="shared" si="22"/>
        <v>21.032303698751075</v>
      </c>
    </row>
    <row r="374" spans="1:10" x14ac:dyDescent="0.25">
      <c r="A374" s="5">
        <v>45841.166666666664</v>
      </c>
      <c r="B374">
        <v>213.55</v>
      </c>
      <c r="C374">
        <f t="shared" si="23"/>
        <v>5.2250047072115446E-3</v>
      </c>
      <c r="E374">
        <f t="shared" si="20"/>
        <v>1.0052250047072115</v>
      </c>
      <c r="F374">
        <f>PRODUCT($E$8:E374)-1</f>
        <v>0.16293633937809648</v>
      </c>
      <c r="G374">
        <f>SUM($C$8:C374)</f>
        <v>0.2155480416947223</v>
      </c>
      <c r="I374">
        <f t="shared" si="21"/>
        <v>16.293633937809648</v>
      </c>
      <c r="J374">
        <f t="shared" si="22"/>
        <v>21.554804169472231</v>
      </c>
    </row>
    <row r="375" spans="1:10" x14ac:dyDescent="0.25">
      <c r="A375" s="5">
        <v>45845.166666666664</v>
      </c>
      <c r="B375">
        <v>209.95</v>
      </c>
      <c r="C375">
        <f t="shared" si="23"/>
        <v>-1.6857878716928232E-2</v>
      </c>
      <c r="E375">
        <f t="shared" si="20"/>
        <v>0.98314212128307177</v>
      </c>
      <c r="F375">
        <f>PRODUCT($E$8:E375)-1</f>
        <v>0.14333169961335201</v>
      </c>
      <c r="G375">
        <f>SUM($C$8:C375)</f>
        <v>0.19869016297779407</v>
      </c>
      <c r="I375">
        <f t="shared" si="21"/>
        <v>14.333169961335201</v>
      </c>
      <c r="J375">
        <f t="shared" si="22"/>
        <v>19.869016297779407</v>
      </c>
    </row>
    <row r="376" spans="1:10" x14ac:dyDescent="0.25">
      <c r="A376" s="5">
        <v>45846.166666666664</v>
      </c>
      <c r="B376">
        <v>210.01</v>
      </c>
      <c r="C376">
        <f t="shared" si="23"/>
        <v>2.8578232912601642E-4</v>
      </c>
      <c r="E376">
        <f t="shared" si="20"/>
        <v>1.000285782329126</v>
      </c>
      <c r="F376">
        <f>PRODUCT($E$8:E376)-1</f>
        <v>0.14365844360943103</v>
      </c>
      <c r="G376">
        <f>SUM($C$8:C376)</f>
        <v>0.19897594530692009</v>
      </c>
      <c r="I376">
        <f t="shared" si="21"/>
        <v>14.365844360943104</v>
      </c>
      <c r="J376">
        <f t="shared" si="22"/>
        <v>19.897594530692007</v>
      </c>
    </row>
    <row r="377" spans="1:10" x14ac:dyDescent="0.25">
      <c r="A377" s="5">
        <v>45847.166666666664</v>
      </c>
      <c r="B377">
        <v>211.14</v>
      </c>
      <c r="C377">
        <f t="shared" si="23"/>
        <v>5.3806961573257261E-3</v>
      </c>
      <c r="E377">
        <f t="shared" si="20"/>
        <v>1.0053806961573257</v>
      </c>
      <c r="F377">
        <f>PRODUCT($E$8:E377)-1</f>
        <v>0.14981212220225348</v>
      </c>
      <c r="G377">
        <f>SUM($C$8:C377)</f>
        <v>0.20435664146424581</v>
      </c>
      <c r="I377">
        <f t="shared" si="21"/>
        <v>14.981212220225348</v>
      </c>
      <c r="J377">
        <f t="shared" si="22"/>
        <v>20.435664146424582</v>
      </c>
    </row>
    <row r="378" spans="1:10" x14ac:dyDescent="0.25">
      <c r="A378" s="5">
        <v>45848.166666666664</v>
      </c>
      <c r="B378">
        <v>212.41</v>
      </c>
      <c r="C378">
        <f t="shared" si="23"/>
        <v>6.0149663730226788E-3</v>
      </c>
      <c r="E378">
        <f t="shared" si="20"/>
        <v>1.0060149663730227</v>
      </c>
      <c r="F378">
        <f>PRODUCT($E$8:E378)-1</f>
        <v>0.15672820345259386</v>
      </c>
      <c r="G378">
        <f>SUM($C$8:C378)</f>
        <v>0.21037160783726849</v>
      </c>
      <c r="I378">
        <f t="shared" si="21"/>
        <v>15.672820345259385</v>
      </c>
      <c r="J378">
        <f t="shared" si="22"/>
        <v>21.037160783726851</v>
      </c>
    </row>
    <row r="379" spans="1:10" x14ac:dyDescent="0.25">
      <c r="A379" s="5">
        <v>45849.166666666664</v>
      </c>
      <c r="B379">
        <v>211.16</v>
      </c>
      <c r="C379">
        <f t="shared" si="23"/>
        <v>-5.8848453462643224E-3</v>
      </c>
      <c r="E379">
        <f t="shared" si="20"/>
        <v>0.99411515465373568</v>
      </c>
      <c r="F379">
        <f>PRODUCT($E$8:E379)-1</f>
        <v>0.14992103686761316</v>
      </c>
      <c r="G379">
        <f>SUM($C$8:C379)</f>
        <v>0.20448676249100417</v>
      </c>
      <c r="I379">
        <f t="shared" si="21"/>
        <v>14.992103686761315</v>
      </c>
      <c r="J379">
        <f t="shared" si="22"/>
        <v>20.448676249100416</v>
      </c>
    </row>
    <row r="380" spans="1:10" x14ac:dyDescent="0.25">
      <c r="A380" s="5">
        <v>45852.166666666664</v>
      </c>
      <c r="B380">
        <v>208.62</v>
      </c>
      <c r="C380">
        <f t="shared" si="23"/>
        <v>-1.2028793332070409E-2</v>
      </c>
      <c r="E380">
        <f t="shared" si="20"/>
        <v>0.98797120666792959</v>
      </c>
      <c r="F380">
        <f>PRODUCT($E$8:E380)-1</f>
        <v>0.13608887436693262</v>
      </c>
      <c r="G380">
        <f>SUM($C$8:C380)</f>
        <v>0.19245796915893376</v>
      </c>
      <c r="I380">
        <f t="shared" si="21"/>
        <v>13.608887436693262</v>
      </c>
      <c r="J380">
        <f t="shared" si="22"/>
        <v>19.245796915893376</v>
      </c>
    </row>
    <row r="381" spans="1:10" x14ac:dyDescent="0.25">
      <c r="A381" s="5">
        <v>45853.166666666664</v>
      </c>
      <c r="B381">
        <v>209.11</v>
      </c>
      <c r="C381">
        <f t="shared" si="23"/>
        <v>2.3487680951010947E-3</v>
      </c>
      <c r="E381">
        <f t="shared" si="20"/>
        <v>1.0023487680951011</v>
      </c>
      <c r="F381">
        <f>PRODUCT($E$8:E381)-1</f>
        <v>0.13875728366824491</v>
      </c>
      <c r="G381">
        <f>SUM($C$8:C381)</f>
        <v>0.19480673725403486</v>
      </c>
      <c r="I381">
        <f t="shared" si="21"/>
        <v>13.875728366824491</v>
      </c>
      <c r="J381">
        <f t="shared" si="22"/>
        <v>19.480673725403484</v>
      </c>
    </row>
    <row r="382" spans="1:10" x14ac:dyDescent="0.25">
      <c r="A382" s="5">
        <v>45854.166666666664</v>
      </c>
      <c r="B382">
        <v>210.16</v>
      </c>
      <c r="C382">
        <f t="shared" si="23"/>
        <v>5.0212806656781961E-3</v>
      </c>
      <c r="E382">
        <f t="shared" si="20"/>
        <v>1.0050212806656782</v>
      </c>
      <c r="F382">
        <f>PRODUCT($E$8:E382)-1</f>
        <v>0.14447530359962846</v>
      </c>
      <c r="G382">
        <f>SUM($C$8:C382)</f>
        <v>0.19982801791971305</v>
      </c>
      <c r="I382">
        <f t="shared" si="21"/>
        <v>14.447530359962846</v>
      </c>
      <c r="J382">
        <f t="shared" si="22"/>
        <v>19.982801791971305</v>
      </c>
    </row>
    <row r="383" spans="1:10" x14ac:dyDescent="0.25">
      <c r="A383" s="5">
        <v>45855.166666666664</v>
      </c>
      <c r="B383">
        <v>210.02</v>
      </c>
      <c r="C383">
        <f t="shared" si="23"/>
        <v>-6.6615911686329632E-4</v>
      </c>
      <c r="E383">
        <f t="shared" si="20"/>
        <v>0.9993338408831367</v>
      </c>
      <c r="F383">
        <f>PRODUCT($E$8:E383)-1</f>
        <v>0.14371290094211076</v>
      </c>
      <c r="G383">
        <f>SUM($C$8:C383)</f>
        <v>0.19916185880284976</v>
      </c>
      <c r="I383">
        <f t="shared" si="21"/>
        <v>14.371290094211076</v>
      </c>
      <c r="J383">
        <f t="shared" si="22"/>
        <v>19.916185880284974</v>
      </c>
    </row>
    <row r="384" spans="1:10" x14ac:dyDescent="0.25">
      <c r="A384" s="5">
        <v>45856.166666666664</v>
      </c>
      <c r="B384">
        <v>211.18</v>
      </c>
      <c r="C384">
        <f t="shared" si="23"/>
        <v>5.5232834968097499E-3</v>
      </c>
      <c r="E384">
        <f t="shared" si="20"/>
        <v>1.0055232834968097</v>
      </c>
      <c r="F384">
        <f>PRODUCT($E$8:E384)-1</f>
        <v>0.15002995153297283</v>
      </c>
      <c r="G384">
        <f>SUM($C$8:C384)</f>
        <v>0.20468514229965951</v>
      </c>
      <c r="I384">
        <f t="shared" si="21"/>
        <v>15.002995153297283</v>
      </c>
      <c r="J384">
        <f t="shared" si="22"/>
        <v>20.468514229965951</v>
      </c>
    </row>
    <row r="385" spans="1:10" x14ac:dyDescent="0.25">
      <c r="A385" s="5">
        <v>45859.166666666664</v>
      </c>
      <c r="B385">
        <v>212.48</v>
      </c>
      <c r="C385">
        <f t="shared" si="23"/>
        <v>6.155885974050479E-3</v>
      </c>
      <c r="E385">
        <f t="shared" si="20"/>
        <v>1.0061558859740505</v>
      </c>
      <c r="F385">
        <f>PRODUCT($E$8:E385)-1</f>
        <v>0.1571094047813526</v>
      </c>
      <c r="G385">
        <f>SUM($C$8:C385)</f>
        <v>0.21084102827370999</v>
      </c>
      <c r="I385">
        <f t="shared" si="21"/>
        <v>15.71094047813526</v>
      </c>
      <c r="J385">
        <f t="shared" si="22"/>
        <v>21.084102827370998</v>
      </c>
    </row>
    <row r="386" spans="1:10" x14ac:dyDescent="0.25">
      <c r="A386" s="5">
        <v>45860.166666666664</v>
      </c>
      <c r="B386">
        <v>214.4</v>
      </c>
      <c r="C386">
        <f t="shared" si="23"/>
        <v>9.0361445783133654E-3</v>
      </c>
      <c r="E386">
        <f t="shared" si="20"/>
        <v>1.0090361445783134</v>
      </c>
      <c r="F386">
        <f>PRODUCT($E$8:E386)-1</f>
        <v>0.16756521265588309</v>
      </c>
      <c r="G386">
        <f>SUM($C$8:C386)</f>
        <v>0.21987717285202335</v>
      </c>
      <c r="I386">
        <f t="shared" si="21"/>
        <v>16.756521265588308</v>
      </c>
      <c r="J386">
        <f t="shared" si="22"/>
        <v>21.987717285202336</v>
      </c>
    </row>
    <row r="387" spans="1:10" x14ac:dyDescent="0.25">
      <c r="A387" s="5">
        <v>45861.166666666664</v>
      </c>
      <c r="B387">
        <v>214.15</v>
      </c>
      <c r="C387">
        <f t="shared" si="23"/>
        <v>-1.1660447761193682E-3</v>
      </c>
      <c r="E387">
        <f t="shared" si="20"/>
        <v>0.99883395522388063</v>
      </c>
      <c r="F387">
        <f>PRODUCT($E$8:E387)-1</f>
        <v>0.16620377933888708</v>
      </c>
      <c r="G387">
        <f>SUM($C$8:C387)</f>
        <v>0.21871112807590398</v>
      </c>
      <c r="I387">
        <f t="shared" si="21"/>
        <v>16.620377933888708</v>
      </c>
      <c r="J387">
        <f t="shared" si="22"/>
        <v>21.8711128075904</v>
      </c>
    </row>
    <row r="388" spans="1:10" x14ac:dyDescent="0.25">
      <c r="A388" s="5">
        <v>45862.166666666664</v>
      </c>
      <c r="B388">
        <v>213.76</v>
      </c>
      <c r="C388">
        <f t="shared" si="23"/>
        <v>-1.8211533971516092E-3</v>
      </c>
      <c r="E388">
        <f t="shared" si="20"/>
        <v>0.99817884660284839</v>
      </c>
      <c r="F388">
        <f>PRODUCT($E$8:E388)-1</f>
        <v>0.16407994336437293</v>
      </c>
      <c r="G388">
        <f>SUM($C$8:C388)</f>
        <v>0.21688997467875237</v>
      </c>
      <c r="I388">
        <f t="shared" si="21"/>
        <v>16.407994336437291</v>
      </c>
      <c r="J388">
        <f t="shared" si="22"/>
        <v>21.688997467875236</v>
      </c>
    </row>
    <row r="389" spans="1:10" x14ac:dyDescent="0.25">
      <c r="A389" s="5">
        <v>45863.166666666664</v>
      </c>
      <c r="B389">
        <v>213.88</v>
      </c>
      <c r="C389">
        <f t="shared" si="23"/>
        <v>5.6137724550908707E-4</v>
      </c>
      <c r="E389">
        <f t="shared" si="20"/>
        <v>1.0005613772455091</v>
      </c>
      <c r="F389">
        <f>PRODUCT($E$8:E389)-1</f>
        <v>0.16473343135653118</v>
      </c>
      <c r="G389">
        <f>SUM($C$8:C389)</f>
        <v>0.21745135192426146</v>
      </c>
      <c r="I389">
        <f t="shared" si="21"/>
        <v>16.473343135653117</v>
      </c>
      <c r="J389">
        <f t="shared" si="22"/>
        <v>21.745135192426147</v>
      </c>
    </row>
    <row r="390" spans="1:10" x14ac:dyDescent="0.25">
      <c r="A390" s="5">
        <v>45866.166666666664</v>
      </c>
      <c r="B390">
        <v>214.05</v>
      </c>
      <c r="C390">
        <f t="shared" si="23"/>
        <v>7.9483822704329299E-4</v>
      </c>
      <c r="E390">
        <f t="shared" si="20"/>
        <v>1.0007948382270433</v>
      </c>
      <c r="F390">
        <f>PRODUCT($E$8:E390)-1</f>
        <v>0.16565920601208872</v>
      </c>
      <c r="G390">
        <f>SUM($C$8:C390)</f>
        <v>0.21824619015130475</v>
      </c>
      <c r="I390">
        <f t="shared" si="21"/>
        <v>16.565920601208873</v>
      </c>
      <c r="J390">
        <f t="shared" si="22"/>
        <v>21.824619015130477</v>
      </c>
    </row>
    <row r="391" spans="1:10" x14ac:dyDescent="0.25">
      <c r="A391" s="5">
        <v>45867.166666666664</v>
      </c>
      <c r="B391">
        <v>211.27</v>
      </c>
      <c r="C391">
        <f t="shared" si="23"/>
        <v>-1.2987619715019827E-2</v>
      </c>
      <c r="E391">
        <f t="shared" si="20"/>
        <v>0.98701238028498017</v>
      </c>
      <c r="F391">
        <f>PRODUCT($E$8:E391)-1</f>
        <v>0.15052006752709168</v>
      </c>
      <c r="G391">
        <f>SUM($C$8:C391)</f>
        <v>0.20525857043628493</v>
      </c>
      <c r="I391">
        <f t="shared" si="21"/>
        <v>15.052006752709168</v>
      </c>
      <c r="J391">
        <f t="shared" si="22"/>
        <v>20.525857043628491</v>
      </c>
    </row>
    <row r="392" spans="1:10" x14ac:dyDescent="0.25">
      <c r="A392" s="5">
        <v>45868.166666666664</v>
      </c>
      <c r="B392">
        <v>209.05</v>
      </c>
      <c r="C392">
        <f t="shared" si="23"/>
        <v>-1.0507880910682998E-2</v>
      </c>
      <c r="E392">
        <f t="shared" ref="E392:E455" si="24">1+C392</f>
        <v>0.989492119089317</v>
      </c>
      <c r="F392">
        <f>PRODUCT($E$8:E392)-1</f>
        <v>0.13843053967216612</v>
      </c>
      <c r="G392">
        <f>SUM($C$8:C392)</f>
        <v>0.19475068952560193</v>
      </c>
      <c r="I392">
        <f t="shared" ref="I392:I455" si="25">$J$4*F392</f>
        <v>13.843053967216612</v>
      </c>
      <c r="J392">
        <f t="shared" ref="J392:J455" si="26">$J$4*G392</f>
        <v>19.475068952560193</v>
      </c>
    </row>
    <row r="393" spans="1:10" x14ac:dyDescent="0.25">
      <c r="A393" s="5">
        <v>45869.166666666664</v>
      </c>
      <c r="B393">
        <v>207.57</v>
      </c>
      <c r="C393">
        <f t="shared" ref="C393:C456" si="27">B393/B392-1</f>
        <v>-7.0796460176991705E-3</v>
      </c>
      <c r="E393">
        <f t="shared" si="24"/>
        <v>0.99292035398230083</v>
      </c>
      <c r="F393">
        <f>PRODUCT($E$8:E393)-1</f>
        <v>0.13037085443554886</v>
      </c>
      <c r="G393">
        <f>SUM($C$8:C393)</f>
        <v>0.18767104350790276</v>
      </c>
      <c r="I393">
        <f t="shared" si="25"/>
        <v>13.037085443554886</v>
      </c>
      <c r="J393">
        <f t="shared" si="26"/>
        <v>18.767104350790277</v>
      </c>
    </row>
    <row r="394" spans="1:10" x14ac:dyDescent="0.25">
      <c r="A394" s="5">
        <v>45870.166666666664</v>
      </c>
      <c r="B394">
        <v>202.38</v>
      </c>
      <c r="C394">
        <f t="shared" si="27"/>
        <v>-2.5003613238907318E-2</v>
      </c>
      <c r="E394">
        <f t="shared" si="24"/>
        <v>0.97499638676109268</v>
      </c>
      <c r="F394">
        <f>PRODUCT($E$8:E394)-1</f>
        <v>0.10210749877470926</v>
      </c>
      <c r="G394">
        <f>SUM($C$8:C394)</f>
        <v>0.16266743026899544</v>
      </c>
      <c r="I394">
        <f t="shared" si="25"/>
        <v>10.210749877470926</v>
      </c>
      <c r="J394">
        <f t="shared" si="26"/>
        <v>16.266743026899544</v>
      </c>
    </row>
    <row r="395" spans="1:10" x14ac:dyDescent="0.25">
      <c r="A395" s="5">
        <v>45873.166666666664</v>
      </c>
      <c r="B395">
        <v>203.35</v>
      </c>
      <c r="C395">
        <f t="shared" si="27"/>
        <v>4.792963731593991E-3</v>
      </c>
      <c r="E395">
        <f t="shared" si="24"/>
        <v>1.004792963731594</v>
      </c>
      <c r="F395">
        <f>PRODUCT($E$8:E395)-1</f>
        <v>0.10738986004465412</v>
      </c>
      <c r="G395">
        <f>SUM($C$8:C395)</f>
        <v>0.16746039400058943</v>
      </c>
      <c r="I395">
        <f t="shared" si="25"/>
        <v>10.738986004465412</v>
      </c>
      <c r="J395">
        <f t="shared" si="26"/>
        <v>16.746039400058944</v>
      </c>
    </row>
    <row r="396" spans="1:10" x14ac:dyDescent="0.25">
      <c r="A396" s="5">
        <v>45874.166666666664</v>
      </c>
      <c r="B396">
        <v>202.92</v>
      </c>
      <c r="C396">
        <f t="shared" si="27"/>
        <v>-2.1145807720679421E-3</v>
      </c>
      <c r="E396">
        <f t="shared" si="24"/>
        <v>0.99788541922793206</v>
      </c>
      <c r="F396">
        <f>PRODUCT($E$8:E396)-1</f>
        <v>0.10504819473942062</v>
      </c>
      <c r="G396">
        <f>SUM($C$8:C396)</f>
        <v>0.16534581322852149</v>
      </c>
      <c r="I396">
        <f t="shared" si="25"/>
        <v>10.504819473942062</v>
      </c>
      <c r="J396">
        <f t="shared" si="26"/>
        <v>16.534581322852148</v>
      </c>
    </row>
    <row r="397" spans="1:10" x14ac:dyDescent="0.25">
      <c r="A397" s="5">
        <v>45875.166666666664</v>
      </c>
      <c r="B397">
        <v>213.25</v>
      </c>
      <c r="C397">
        <f t="shared" si="27"/>
        <v>5.0906761285235635E-2</v>
      </c>
      <c r="E397">
        <f t="shared" si="24"/>
        <v>1.0509067612852356</v>
      </c>
      <c r="F397">
        <f>PRODUCT($E$8:E397)-1</f>
        <v>0.16130261939770096</v>
      </c>
      <c r="G397">
        <f>SUM($C$8:C397)</f>
        <v>0.21625257451375712</v>
      </c>
      <c r="I397">
        <f t="shared" si="25"/>
        <v>16.130261939770097</v>
      </c>
      <c r="J397">
        <f t="shared" si="26"/>
        <v>21.625257451375713</v>
      </c>
    </row>
    <row r="398" spans="1:10" x14ac:dyDescent="0.25">
      <c r="A398" s="5">
        <v>45876.166666666664</v>
      </c>
      <c r="B398">
        <v>220.03</v>
      </c>
      <c r="C398">
        <f t="shared" si="27"/>
        <v>3.1793669402110147E-2</v>
      </c>
      <c r="E398">
        <f t="shared" si="24"/>
        <v>1.0317936694021101</v>
      </c>
      <c r="F398">
        <f>PRODUCT($E$8:E398)-1</f>
        <v>0.19822469095463591</v>
      </c>
      <c r="G398">
        <f>SUM($C$8:C398)</f>
        <v>0.24804624391586727</v>
      </c>
      <c r="I398">
        <f t="shared" si="25"/>
        <v>19.822469095463589</v>
      </c>
      <c r="J398">
        <f t="shared" si="26"/>
        <v>24.804624391586728</v>
      </c>
    </row>
    <row r="399" spans="1:10" x14ac:dyDescent="0.25">
      <c r="A399" s="5">
        <v>45877.166666666664</v>
      </c>
      <c r="B399">
        <v>229.35</v>
      </c>
      <c r="C399">
        <f t="shared" si="27"/>
        <v>4.235786029177846E-2</v>
      </c>
      <c r="E399">
        <f t="shared" si="24"/>
        <v>1.0423578602917785</v>
      </c>
      <c r="F399">
        <f>PRODUCT($E$8:E399)-1</f>
        <v>0.24897892501225183</v>
      </c>
      <c r="G399">
        <f>SUM($C$8:C399)</f>
        <v>0.29040410420764573</v>
      </c>
      <c r="I399">
        <f t="shared" si="25"/>
        <v>24.897892501225183</v>
      </c>
      <c r="J399">
        <f t="shared" si="26"/>
        <v>29.040410420764573</v>
      </c>
    </row>
    <row r="400" spans="1:10" x14ac:dyDescent="0.25">
      <c r="A400" s="5">
        <v>45880.166666666664</v>
      </c>
      <c r="B400">
        <v>227.18</v>
      </c>
      <c r="C400">
        <f t="shared" si="27"/>
        <v>-9.4615216917374179E-3</v>
      </c>
      <c r="E400">
        <f t="shared" si="24"/>
        <v>0.99053847830826258</v>
      </c>
      <c r="F400">
        <f>PRODUCT($E$8:E400)-1</f>
        <v>0.23716168382072556</v>
      </c>
      <c r="G400">
        <f>SUM($C$8:C400)</f>
        <v>0.28094258251590831</v>
      </c>
      <c r="I400">
        <f t="shared" si="25"/>
        <v>23.716168382072556</v>
      </c>
      <c r="J400">
        <f t="shared" si="26"/>
        <v>28.09425825159083</v>
      </c>
    </row>
    <row r="401" spans="1:10" x14ac:dyDescent="0.25">
      <c r="A401" s="5">
        <v>45881.166666666664</v>
      </c>
      <c r="B401">
        <v>229.65</v>
      </c>
      <c r="C401">
        <f t="shared" si="27"/>
        <v>1.0872435953869219E-2</v>
      </c>
      <c r="E401">
        <f t="shared" si="24"/>
        <v>1.0108724359538692</v>
      </c>
      <c r="F401">
        <f>PRODUCT($E$8:E401)-1</f>
        <v>0.25061264499264735</v>
      </c>
      <c r="G401">
        <f>SUM($C$8:C401)</f>
        <v>0.29181501846977753</v>
      </c>
      <c r="I401">
        <f t="shared" si="25"/>
        <v>25.061264499264734</v>
      </c>
      <c r="J401">
        <f t="shared" si="26"/>
        <v>29.181501846977753</v>
      </c>
    </row>
    <row r="402" spans="1:10" x14ac:dyDescent="0.25">
      <c r="A402" s="5">
        <v>45882.166666666664</v>
      </c>
      <c r="B402">
        <v>233.33</v>
      </c>
      <c r="C402">
        <f t="shared" si="27"/>
        <v>1.6024384933594593E-2</v>
      </c>
      <c r="E402">
        <f t="shared" si="24"/>
        <v>1.0160243849335946</v>
      </c>
      <c r="F402">
        <f>PRODUCT($E$8:E402)-1</f>
        <v>0.2706529434188305</v>
      </c>
      <c r="G402">
        <f>SUM($C$8:C402)</f>
        <v>0.30783940340337212</v>
      </c>
      <c r="I402">
        <f t="shared" si="25"/>
        <v>27.06529434188305</v>
      </c>
      <c r="J402">
        <f t="shared" si="26"/>
        <v>30.783940340337214</v>
      </c>
    </row>
    <row r="403" spans="1:10" x14ac:dyDescent="0.25">
      <c r="A403" s="5">
        <v>45883.166666666664</v>
      </c>
      <c r="B403">
        <v>232.78</v>
      </c>
      <c r="C403">
        <f t="shared" si="27"/>
        <v>-2.3571765310933523E-3</v>
      </c>
      <c r="E403">
        <f t="shared" si="24"/>
        <v>0.99764282346890665</v>
      </c>
      <c r="F403">
        <f>PRODUCT($E$8:E403)-1</f>
        <v>0.26765779012143898</v>
      </c>
      <c r="G403">
        <f>SUM($C$8:C403)</f>
        <v>0.30548222687227877</v>
      </c>
      <c r="I403">
        <f t="shared" si="25"/>
        <v>26.765779012143899</v>
      </c>
      <c r="J403">
        <f t="shared" si="26"/>
        <v>30.548222687227877</v>
      </c>
    </row>
    <row r="404" spans="1:10" x14ac:dyDescent="0.25">
      <c r="A404" s="5">
        <v>45884.166666666664</v>
      </c>
      <c r="B404">
        <v>231.59</v>
      </c>
      <c r="C404">
        <f t="shared" si="27"/>
        <v>-5.112123034624938E-3</v>
      </c>
      <c r="E404">
        <f t="shared" si="24"/>
        <v>0.99488787696537506</v>
      </c>
      <c r="F404">
        <f>PRODUCT($E$8:E404)-1</f>
        <v>0.26117736753253751</v>
      </c>
      <c r="G404">
        <f>SUM($C$8:C404)</f>
        <v>0.30037010383765383</v>
      </c>
      <c r="I404">
        <f t="shared" si="25"/>
        <v>26.117736753253752</v>
      </c>
      <c r="J404">
        <f t="shared" si="26"/>
        <v>30.037010383765384</v>
      </c>
    </row>
    <row r="405" spans="1:10" x14ac:dyDescent="0.25">
      <c r="A405" s="5">
        <v>45887.166666666664</v>
      </c>
      <c r="B405">
        <v>230.89</v>
      </c>
      <c r="C405">
        <f t="shared" si="27"/>
        <v>-3.0225830130835574E-3</v>
      </c>
      <c r="E405">
        <f t="shared" si="24"/>
        <v>0.99697741698691644</v>
      </c>
      <c r="F405">
        <f>PRODUCT($E$8:E405)-1</f>
        <v>0.25736535424494833</v>
      </c>
      <c r="G405">
        <f>SUM($C$8:C405)</f>
        <v>0.29734752082457028</v>
      </c>
      <c r="I405">
        <f t="shared" si="25"/>
        <v>25.736535424494832</v>
      </c>
      <c r="J405">
        <f t="shared" si="26"/>
        <v>29.734752082457028</v>
      </c>
    </row>
    <row r="406" spans="1:10" x14ac:dyDescent="0.25">
      <c r="A406" s="5">
        <v>45888.166666666664</v>
      </c>
      <c r="B406">
        <v>230.56</v>
      </c>
      <c r="C406">
        <f t="shared" si="27"/>
        <v>-1.4292520247736196E-3</v>
      </c>
      <c r="E406">
        <f t="shared" si="24"/>
        <v>0.99857074797522638</v>
      </c>
      <c r="F406">
        <f>PRODUCT($E$8:E406)-1</f>
        <v>0.25556826226651363</v>
      </c>
      <c r="G406">
        <f>SUM($C$8:C406)</f>
        <v>0.29591826879979666</v>
      </c>
      <c r="I406">
        <f t="shared" si="25"/>
        <v>25.556826226651363</v>
      </c>
      <c r="J406">
        <f t="shared" si="26"/>
        <v>29.591826879979667</v>
      </c>
    </row>
    <row r="407" spans="1:10" x14ac:dyDescent="0.25">
      <c r="A407" s="5">
        <v>45889.166666666664</v>
      </c>
      <c r="B407">
        <v>226.01</v>
      </c>
      <c r="C407">
        <f t="shared" si="27"/>
        <v>-1.9734559333795976E-2</v>
      </c>
      <c r="E407">
        <f t="shared" si="24"/>
        <v>0.98026544066620402</v>
      </c>
      <c r="F407">
        <f>PRODUCT($E$8:E407)-1</f>
        <v>0.23079017589718398</v>
      </c>
      <c r="G407">
        <f>SUM($C$8:C407)</f>
        <v>0.27618370946600068</v>
      </c>
      <c r="I407">
        <f t="shared" si="25"/>
        <v>23.079017589718397</v>
      </c>
      <c r="J407">
        <f t="shared" si="26"/>
        <v>27.618370946600066</v>
      </c>
    </row>
    <row r="408" spans="1:10" x14ac:dyDescent="0.25">
      <c r="A408" s="5">
        <v>45890.166666666664</v>
      </c>
      <c r="B408">
        <v>224.9</v>
      </c>
      <c r="C408">
        <f t="shared" si="27"/>
        <v>-4.9112871111897105E-3</v>
      </c>
      <c r="E408">
        <f t="shared" si="24"/>
        <v>0.99508871288881029</v>
      </c>
      <c r="F408">
        <f>PRODUCT($E$8:E408)-1</f>
        <v>0.2247454119697212</v>
      </c>
      <c r="G408">
        <f>SUM($C$8:C408)</f>
        <v>0.27127242235481097</v>
      </c>
      <c r="I408">
        <f t="shared" si="25"/>
        <v>22.474541196972119</v>
      </c>
      <c r="J408">
        <f t="shared" si="26"/>
        <v>27.127242235481098</v>
      </c>
    </row>
    <row r="409" spans="1:10" x14ac:dyDescent="0.25">
      <c r="A409" s="5">
        <v>45891.166666666664</v>
      </c>
      <c r="B409">
        <v>227.76</v>
      </c>
      <c r="C409">
        <f t="shared" si="27"/>
        <v>1.2716763005780285E-2</v>
      </c>
      <c r="E409">
        <f t="shared" si="24"/>
        <v>1.0127167630057803</v>
      </c>
      <c r="F409">
        <f>PRODUCT($E$8:E409)-1</f>
        <v>0.24032020911615692</v>
      </c>
      <c r="G409">
        <f>SUM($C$8:C409)</f>
        <v>0.28398918536059126</v>
      </c>
      <c r="I409">
        <f t="shared" si="25"/>
        <v>24.032020911615692</v>
      </c>
      <c r="J409">
        <f t="shared" si="26"/>
        <v>28.398918536059124</v>
      </c>
    </row>
    <row r="410" spans="1:10" x14ac:dyDescent="0.25">
      <c r="A410" s="5">
        <v>45894.166666666664</v>
      </c>
      <c r="B410">
        <v>227.16</v>
      </c>
      <c r="C410">
        <f t="shared" si="27"/>
        <v>-2.6343519494204104E-3</v>
      </c>
      <c r="E410">
        <f t="shared" si="24"/>
        <v>0.99736564805057959</v>
      </c>
      <c r="F410">
        <f>PRODUCT($E$8:E410)-1</f>
        <v>0.23705276915536633</v>
      </c>
      <c r="G410">
        <f>SUM($C$8:C410)</f>
        <v>0.28135483341117085</v>
      </c>
      <c r="I410">
        <f t="shared" si="25"/>
        <v>23.705276915536633</v>
      </c>
      <c r="J410">
        <f t="shared" si="26"/>
        <v>28.135483341117084</v>
      </c>
    </row>
    <row r="411" spans="1:10" x14ac:dyDescent="0.25">
      <c r="A411" s="5">
        <v>45895.166666666664</v>
      </c>
      <c r="B411">
        <v>229.31</v>
      </c>
      <c r="C411">
        <f t="shared" si="27"/>
        <v>9.4646944884662076E-3</v>
      </c>
      <c r="E411">
        <f t="shared" si="24"/>
        <v>1.0094646944884662</v>
      </c>
      <c r="F411">
        <f>PRODUCT($E$8:E411)-1</f>
        <v>0.24876109568153293</v>
      </c>
      <c r="G411">
        <f>SUM($C$8:C411)</f>
        <v>0.29081952789963705</v>
      </c>
      <c r="I411">
        <f t="shared" si="25"/>
        <v>24.876109568153293</v>
      </c>
      <c r="J411">
        <f t="shared" si="26"/>
        <v>29.081952789963704</v>
      </c>
    </row>
    <row r="412" spans="1:10" x14ac:dyDescent="0.25">
      <c r="A412" s="5">
        <v>45896.166666666664</v>
      </c>
      <c r="B412">
        <v>230.49</v>
      </c>
      <c r="C412">
        <f t="shared" si="27"/>
        <v>5.1458723998081268E-3</v>
      </c>
      <c r="E412">
        <f t="shared" si="24"/>
        <v>1.0051458723998081</v>
      </c>
      <c r="F412">
        <f>PRODUCT($E$8:E412)-1</f>
        <v>0.25518706093775467</v>
      </c>
      <c r="G412">
        <f>SUM($C$8:C412)</f>
        <v>0.29596540029944518</v>
      </c>
      <c r="I412">
        <f t="shared" si="25"/>
        <v>25.518706093775467</v>
      </c>
      <c r="J412">
        <f t="shared" si="26"/>
        <v>29.596540029944517</v>
      </c>
    </row>
    <row r="413" spans="1:10" x14ac:dyDescent="0.25">
      <c r="A413" s="5">
        <v>45897.166666666664</v>
      </c>
      <c r="B413">
        <v>232.56</v>
      </c>
      <c r="C413">
        <f t="shared" si="27"/>
        <v>8.9808668488871035E-3</v>
      </c>
      <c r="E413">
        <f t="shared" si="24"/>
        <v>1.0089808668488871</v>
      </c>
      <c r="F413">
        <f>PRODUCT($E$8:E413)-1</f>
        <v>0.26645972880248259</v>
      </c>
      <c r="G413">
        <f>SUM($C$8:C413)</f>
        <v>0.30494626714833228</v>
      </c>
      <c r="I413">
        <f t="shared" si="25"/>
        <v>26.645972880248259</v>
      </c>
      <c r="J413">
        <f t="shared" si="26"/>
        <v>30.494626714833228</v>
      </c>
    </row>
    <row r="414" spans="1:10" x14ac:dyDescent="0.25">
      <c r="A414" s="5">
        <v>45898.166666666664</v>
      </c>
      <c r="B414">
        <v>232.14</v>
      </c>
      <c r="C414">
        <f t="shared" si="27"/>
        <v>-1.8059855521156409E-3</v>
      </c>
      <c r="E414">
        <f t="shared" si="24"/>
        <v>0.99819401444788436</v>
      </c>
      <c r="F414">
        <f>PRODUCT($E$8:E414)-1</f>
        <v>0.26417252082992904</v>
      </c>
      <c r="G414">
        <f>SUM($C$8:C414)</f>
        <v>0.30314028159621664</v>
      </c>
      <c r="I414">
        <f t="shared" si="25"/>
        <v>26.417252082992903</v>
      </c>
      <c r="J414">
        <f t="shared" si="26"/>
        <v>30.314028159621664</v>
      </c>
    </row>
    <row r="415" spans="1:10" x14ac:dyDescent="0.25">
      <c r="A415" s="5">
        <v>45902.166666666664</v>
      </c>
      <c r="B415">
        <v>229.72</v>
      </c>
      <c r="C415">
        <f t="shared" si="27"/>
        <v>-1.0424743689153027E-2</v>
      </c>
      <c r="E415">
        <f t="shared" si="24"/>
        <v>0.98957525631084697</v>
      </c>
      <c r="F415">
        <f>PRODUCT($E$8:E415)-1</f>
        <v>0.25099384632140653</v>
      </c>
      <c r="G415">
        <f>SUM($C$8:C415)</f>
        <v>0.29271553790706362</v>
      </c>
      <c r="I415">
        <f t="shared" si="25"/>
        <v>25.099384632140655</v>
      </c>
      <c r="J415">
        <f t="shared" si="26"/>
        <v>29.271553790706363</v>
      </c>
    </row>
    <row r="416" spans="1:10" x14ac:dyDescent="0.25">
      <c r="A416" s="5">
        <v>45903.166666666664</v>
      </c>
      <c r="B416">
        <v>238.47</v>
      </c>
      <c r="C416">
        <f t="shared" si="27"/>
        <v>3.8089848511231095E-2</v>
      </c>
      <c r="E416">
        <f t="shared" si="24"/>
        <v>1.0380898485112311</v>
      </c>
      <c r="F416">
        <f>PRODUCT($E$8:E416)-1</f>
        <v>0.29864401241627125</v>
      </c>
      <c r="G416">
        <f>SUM($C$8:C416)</f>
        <v>0.33080538641829471</v>
      </c>
      <c r="I416">
        <f t="shared" si="25"/>
        <v>29.864401241627125</v>
      </c>
      <c r="J416">
        <f t="shared" si="26"/>
        <v>33.08053864182947</v>
      </c>
    </row>
    <row r="417" spans="1:10" x14ac:dyDescent="0.25">
      <c r="A417" s="5">
        <v>45904.166666666664</v>
      </c>
      <c r="B417">
        <v>239.78</v>
      </c>
      <c r="C417">
        <f t="shared" si="27"/>
        <v>5.4933534616514734E-3</v>
      </c>
      <c r="E417">
        <f t="shared" si="24"/>
        <v>1.0054933534616515</v>
      </c>
      <c r="F417">
        <f>PRODUCT($E$8:E417)-1</f>
        <v>0.3057779229973312</v>
      </c>
      <c r="G417">
        <f>SUM($C$8:C417)</f>
        <v>0.33629873987994618</v>
      </c>
      <c r="I417">
        <f t="shared" si="25"/>
        <v>30.577792299733119</v>
      </c>
      <c r="J417">
        <f t="shared" si="26"/>
        <v>33.629873987994621</v>
      </c>
    </row>
    <row r="418" spans="1:10" x14ac:dyDescent="0.25">
      <c r="A418" s="5">
        <v>45905.166666666664</v>
      </c>
      <c r="B418">
        <v>239.69</v>
      </c>
      <c r="C418">
        <f t="shared" si="27"/>
        <v>-3.7534406539330156E-4</v>
      </c>
      <c r="E418">
        <f t="shared" si="24"/>
        <v>0.9996246559346067</v>
      </c>
      <c r="F418">
        <f>PRODUCT($E$8:E418)-1</f>
        <v>0.30528780700321256</v>
      </c>
      <c r="G418">
        <f>SUM($C$8:C418)</f>
        <v>0.33592339581455288</v>
      </c>
      <c r="I418">
        <f t="shared" si="25"/>
        <v>30.528780700321256</v>
      </c>
      <c r="J418">
        <f t="shared" si="26"/>
        <v>33.592339581455292</v>
      </c>
    </row>
    <row r="419" spans="1:10" x14ac:dyDescent="0.25">
      <c r="A419" s="5">
        <v>45908.166666666664</v>
      </c>
      <c r="B419">
        <v>237.88</v>
      </c>
      <c r="C419">
        <f t="shared" si="27"/>
        <v>-7.5514205849221971E-3</v>
      </c>
      <c r="E419">
        <f t="shared" si="24"/>
        <v>0.9924485794150778</v>
      </c>
      <c r="F419">
        <f>PRODUCT($E$8:E419)-1</f>
        <v>0.2954310297881606</v>
      </c>
      <c r="G419">
        <f>SUM($C$8:C419)</f>
        <v>0.32837197522963069</v>
      </c>
      <c r="I419">
        <f t="shared" si="25"/>
        <v>29.543102978816059</v>
      </c>
      <c r="J419">
        <f t="shared" si="26"/>
        <v>32.837197522963066</v>
      </c>
    </row>
    <row r="420" spans="1:10" x14ac:dyDescent="0.25">
      <c r="A420" s="5">
        <v>45909.166666666664</v>
      </c>
      <c r="B420">
        <v>234.35</v>
      </c>
      <c r="C420">
        <f t="shared" si="27"/>
        <v>-1.4839414831007258E-2</v>
      </c>
      <c r="E420">
        <f t="shared" si="24"/>
        <v>0.98516058516899274</v>
      </c>
      <c r="F420">
        <f>PRODUCT($E$8:E420)-1</f>
        <v>0.2762075913521751</v>
      </c>
      <c r="G420">
        <f>SUM($C$8:C420)</f>
        <v>0.31353256039862343</v>
      </c>
      <c r="I420">
        <f t="shared" si="25"/>
        <v>27.620759135217511</v>
      </c>
      <c r="J420">
        <f t="shared" si="26"/>
        <v>31.353256039862345</v>
      </c>
    </row>
    <row r="421" spans="1:10" x14ac:dyDescent="0.25">
      <c r="A421" s="5">
        <v>45910.166666666664</v>
      </c>
      <c r="B421">
        <v>226.79</v>
      </c>
      <c r="C421">
        <f t="shared" si="27"/>
        <v>-3.2259441007040812E-2</v>
      </c>
      <c r="E421">
        <f t="shared" si="24"/>
        <v>0.96774055899295919</v>
      </c>
      <c r="F421">
        <f>PRODUCT($E$8:E421)-1</f>
        <v>0.23503784784621207</v>
      </c>
      <c r="G421">
        <f>SUM($C$8:C421)</f>
        <v>0.28127311939158262</v>
      </c>
      <c r="I421">
        <f t="shared" si="25"/>
        <v>23.503784784621207</v>
      </c>
      <c r="J421">
        <f t="shared" si="26"/>
        <v>28.127311939158261</v>
      </c>
    </row>
    <row r="422" spans="1:10" x14ac:dyDescent="0.25">
      <c r="A422" s="5">
        <v>45911.166666666664</v>
      </c>
      <c r="B422">
        <v>230.03</v>
      </c>
      <c r="C422">
        <f t="shared" si="27"/>
        <v>1.4286344195070466E-2</v>
      </c>
      <c r="E422">
        <f t="shared" si="24"/>
        <v>1.0142863441950705</v>
      </c>
      <c r="F422">
        <f>PRODUCT($E$8:E422)-1</f>
        <v>0.25268202363448222</v>
      </c>
      <c r="G422">
        <f>SUM($C$8:C422)</f>
        <v>0.29555946358665308</v>
      </c>
      <c r="I422">
        <f t="shared" si="25"/>
        <v>25.268202363448221</v>
      </c>
      <c r="J422">
        <f t="shared" si="26"/>
        <v>29.55594635866531</v>
      </c>
    </row>
    <row r="423" spans="1:10" x14ac:dyDescent="0.25">
      <c r="A423" s="5">
        <v>45912.166666666664</v>
      </c>
      <c r="B423">
        <v>234.07</v>
      </c>
      <c r="C423">
        <f t="shared" si="27"/>
        <v>1.7562926574794524E-2</v>
      </c>
      <c r="E423">
        <f t="shared" si="24"/>
        <v>1.0175629265747945</v>
      </c>
      <c r="F423">
        <f>PRODUCT($E$8:E423)-1</f>
        <v>0.27468278603713969</v>
      </c>
      <c r="G423">
        <f>SUM($C$8:C423)</f>
        <v>0.31312239016144761</v>
      </c>
      <c r="I423">
        <f t="shared" si="25"/>
        <v>27.468278603713969</v>
      </c>
      <c r="J423">
        <f t="shared" si="26"/>
        <v>31.312239016144762</v>
      </c>
    </row>
    <row r="424" spans="1:10" x14ac:dyDescent="0.25">
      <c r="A424" s="5">
        <v>45915.166666666664</v>
      </c>
      <c r="B424">
        <v>236.7</v>
      </c>
      <c r="C424">
        <f t="shared" si="27"/>
        <v>1.1235955056179803E-2</v>
      </c>
      <c r="E424">
        <f t="shared" si="24"/>
        <v>1.0112359550561798</v>
      </c>
      <c r="F424">
        <f>PRODUCT($E$8:E424)-1</f>
        <v>0.28900506453193908</v>
      </c>
      <c r="G424">
        <f>SUM($C$8:C424)</f>
        <v>0.32435834521762741</v>
      </c>
      <c r="I424">
        <f t="shared" si="25"/>
        <v>28.900506453193909</v>
      </c>
      <c r="J424">
        <f t="shared" si="26"/>
        <v>32.435834521762743</v>
      </c>
    </row>
    <row r="425" spans="1:10" x14ac:dyDescent="0.25">
      <c r="A425" s="5">
        <v>45916.166666666664</v>
      </c>
      <c r="B425">
        <v>238.15</v>
      </c>
      <c r="C425">
        <f t="shared" si="27"/>
        <v>6.1258977608789067E-3</v>
      </c>
      <c r="E425">
        <f t="shared" si="24"/>
        <v>1.0061258977608789</v>
      </c>
      <c r="F425">
        <f>PRODUCT($E$8:E425)-1</f>
        <v>0.29690137777051695</v>
      </c>
      <c r="G425">
        <f>SUM($C$8:C425)</f>
        <v>0.33048424297850632</v>
      </c>
      <c r="I425">
        <f t="shared" si="25"/>
        <v>29.690137777051696</v>
      </c>
      <c r="J425">
        <f t="shared" si="26"/>
        <v>33.04842429785063</v>
      </c>
    </row>
    <row r="426" spans="1:10" x14ac:dyDescent="0.25">
      <c r="A426" s="5">
        <v>45917.166666666664</v>
      </c>
      <c r="B426">
        <v>238.99</v>
      </c>
      <c r="C426">
        <f t="shared" si="27"/>
        <v>3.5271887465881946E-3</v>
      </c>
      <c r="E426">
        <f t="shared" si="24"/>
        <v>1.0035271887465882</v>
      </c>
      <c r="F426">
        <f>PRODUCT($E$8:E426)-1</f>
        <v>0.30147579371562383</v>
      </c>
      <c r="G426">
        <f>SUM($C$8:C426)</f>
        <v>0.33401143172509451</v>
      </c>
      <c r="I426">
        <f t="shared" si="25"/>
        <v>30.147579371562383</v>
      </c>
      <c r="J426">
        <f t="shared" si="26"/>
        <v>33.40114317250945</v>
      </c>
    </row>
    <row r="427" spans="1:10" x14ac:dyDescent="0.25">
      <c r="A427" s="5">
        <v>45918.166666666664</v>
      </c>
      <c r="B427">
        <v>237.88</v>
      </c>
      <c r="C427">
        <f t="shared" si="27"/>
        <v>-4.6445457968953274E-3</v>
      </c>
      <c r="E427">
        <f t="shared" si="24"/>
        <v>0.99535545420310467</v>
      </c>
      <c r="F427">
        <f>PRODUCT($E$8:E427)-1</f>
        <v>0.29543102978816083</v>
      </c>
      <c r="G427">
        <f>SUM($C$8:C427)</f>
        <v>0.32936688592819918</v>
      </c>
      <c r="I427">
        <f t="shared" si="25"/>
        <v>29.543102978816083</v>
      </c>
      <c r="J427">
        <f t="shared" si="26"/>
        <v>32.93668859281992</v>
      </c>
    </row>
    <row r="428" spans="1:10" x14ac:dyDescent="0.25">
      <c r="A428" s="5">
        <v>45919.166666666664</v>
      </c>
      <c r="B428">
        <v>245.5</v>
      </c>
      <c r="C428">
        <f t="shared" si="27"/>
        <v>3.2032957793845629E-2</v>
      </c>
      <c r="E428">
        <f t="shared" si="24"/>
        <v>1.0320329577938456</v>
      </c>
      <c r="F428">
        <f>PRODUCT($E$8:E428)-1</f>
        <v>0.33692751729020287</v>
      </c>
      <c r="G428">
        <f>SUM($C$8:C428)</f>
        <v>0.36139984372204481</v>
      </c>
      <c r="I428">
        <f t="shared" si="25"/>
        <v>33.692751729020287</v>
      </c>
      <c r="J428">
        <f t="shared" si="26"/>
        <v>36.139984372204481</v>
      </c>
    </row>
    <row r="429" spans="1:10" x14ac:dyDescent="0.25">
      <c r="A429" s="5">
        <v>45922.166666666664</v>
      </c>
      <c r="B429">
        <v>256.08</v>
      </c>
      <c r="C429">
        <f t="shared" si="27"/>
        <v>4.3095723014256571E-2</v>
      </c>
      <c r="E429">
        <f t="shared" si="24"/>
        <v>1.0430957230142566</v>
      </c>
      <c r="F429">
        <f>PRODUCT($E$8:E429)-1</f>
        <v>0.39454337526547922</v>
      </c>
      <c r="G429">
        <f>SUM($C$8:C429)</f>
        <v>0.40449556673630138</v>
      </c>
      <c r="I429">
        <f t="shared" si="25"/>
        <v>39.454337526547924</v>
      </c>
      <c r="J429">
        <f t="shared" si="26"/>
        <v>40.449556673630141</v>
      </c>
    </row>
    <row r="430" spans="1:10" x14ac:dyDescent="0.25">
      <c r="A430" s="5">
        <v>45923.166666666664</v>
      </c>
      <c r="B430">
        <v>254.43</v>
      </c>
      <c r="C430">
        <f t="shared" si="27"/>
        <v>-6.443298969072031E-3</v>
      </c>
      <c r="E430">
        <f t="shared" si="24"/>
        <v>0.99355670103092797</v>
      </c>
      <c r="F430">
        <f>PRODUCT($E$8:E430)-1</f>
        <v>0.38555791537330486</v>
      </c>
      <c r="G430">
        <f>SUM($C$8:C430)</f>
        <v>0.39805226776722935</v>
      </c>
      <c r="I430">
        <f t="shared" si="25"/>
        <v>38.555791537330485</v>
      </c>
      <c r="J430">
        <f t="shared" si="26"/>
        <v>39.805226776722932</v>
      </c>
    </row>
    <row r="431" spans="1:10" x14ac:dyDescent="0.25">
      <c r="A431" s="5">
        <v>45924.166666666664</v>
      </c>
      <c r="B431">
        <v>252.31</v>
      </c>
      <c r="C431">
        <f t="shared" si="27"/>
        <v>-8.3323507448020973E-3</v>
      </c>
      <c r="E431">
        <f t="shared" si="24"/>
        <v>0.9916676492551979</v>
      </c>
      <c r="F431">
        <f>PRODUCT($E$8:E431)-1</f>
        <v>0.37401296084517766</v>
      </c>
      <c r="G431">
        <f>SUM($C$8:C431)</f>
        <v>0.38971991702242725</v>
      </c>
      <c r="I431">
        <f t="shared" si="25"/>
        <v>37.401296084517767</v>
      </c>
      <c r="J431">
        <f t="shared" si="26"/>
        <v>38.971991702242725</v>
      </c>
    </row>
    <row r="432" spans="1:10" x14ac:dyDescent="0.25">
      <c r="A432" s="5">
        <v>45925.166666666664</v>
      </c>
      <c r="B432">
        <v>256.87</v>
      </c>
      <c r="C432">
        <f t="shared" si="27"/>
        <v>1.807300542982837E-2</v>
      </c>
      <c r="E432">
        <f t="shared" si="24"/>
        <v>1.0180730054298284</v>
      </c>
      <c r="F432">
        <f>PRODUCT($E$8:E432)-1</f>
        <v>0.39884550454718704</v>
      </c>
      <c r="G432">
        <f>SUM($C$8:C432)</f>
        <v>0.40779292245225562</v>
      </c>
      <c r="I432">
        <f t="shared" si="25"/>
        <v>39.884550454718706</v>
      </c>
      <c r="J432">
        <f t="shared" si="26"/>
        <v>40.779292245225562</v>
      </c>
    </row>
    <row r="433" spans="1:10" x14ac:dyDescent="0.25">
      <c r="A433" s="5">
        <v>45926.166666666664</v>
      </c>
      <c r="B433">
        <v>255.46</v>
      </c>
      <c r="C433">
        <f t="shared" si="27"/>
        <v>-5.4891579398138601E-3</v>
      </c>
      <c r="E433">
        <f t="shared" si="24"/>
        <v>0.99451084206018614</v>
      </c>
      <c r="F433">
        <f>PRODUCT($E$8:E433)-1</f>
        <v>0.39116702063932896</v>
      </c>
      <c r="G433">
        <f>SUM($C$8:C433)</f>
        <v>0.40230376451244176</v>
      </c>
      <c r="I433">
        <f t="shared" si="25"/>
        <v>39.116702063932898</v>
      </c>
      <c r="J433">
        <f t="shared" si="26"/>
        <v>40.230376451244176</v>
      </c>
    </row>
    <row r="434" spans="1:10" x14ac:dyDescent="0.25">
      <c r="A434" s="5">
        <v>45929.166666666664</v>
      </c>
      <c r="B434">
        <v>254.43</v>
      </c>
      <c r="C434">
        <f t="shared" si="27"/>
        <v>-4.0319423784546116E-3</v>
      </c>
      <c r="E434">
        <f t="shared" si="24"/>
        <v>0.99596805762154539</v>
      </c>
      <c r="F434">
        <f>PRODUCT($E$8:E434)-1</f>
        <v>0.38555791537330486</v>
      </c>
      <c r="G434">
        <f>SUM($C$8:C434)</f>
        <v>0.39827182213398715</v>
      </c>
      <c r="I434">
        <f t="shared" si="25"/>
        <v>38.555791537330485</v>
      </c>
      <c r="J434">
        <f t="shared" si="26"/>
        <v>39.827182213398714</v>
      </c>
    </row>
    <row r="435" spans="1:10" x14ac:dyDescent="0.25">
      <c r="A435" s="5">
        <v>45930.166666666664</v>
      </c>
      <c r="B435">
        <v>254.63</v>
      </c>
      <c r="C435">
        <f t="shared" si="27"/>
        <v>7.8607082498138858E-4</v>
      </c>
      <c r="E435">
        <f t="shared" si="24"/>
        <v>1.0007860708249814</v>
      </c>
      <c r="F435">
        <f>PRODUCT($E$8:E435)-1</f>
        <v>0.3866470620269018</v>
      </c>
      <c r="G435">
        <f>SUM($C$8:C435)</f>
        <v>0.39905789295896854</v>
      </c>
      <c r="I435">
        <f t="shared" si="25"/>
        <v>38.664706202690184</v>
      </c>
      <c r="J435">
        <f t="shared" si="26"/>
        <v>39.905789295896852</v>
      </c>
    </row>
    <row r="436" spans="1:10" x14ac:dyDescent="0.25">
      <c r="A436" s="5">
        <v>45931.166666666664</v>
      </c>
      <c r="B436">
        <v>255.45</v>
      </c>
      <c r="C436">
        <f t="shared" si="27"/>
        <v>3.2203589522050713E-3</v>
      </c>
      <c r="E436">
        <f t="shared" si="24"/>
        <v>1.0032203589522051</v>
      </c>
      <c r="F436">
        <f>PRODUCT($E$8:E436)-1</f>
        <v>0.39111256330664901</v>
      </c>
      <c r="G436">
        <f>SUM($C$8:C436)</f>
        <v>0.40227825191117361</v>
      </c>
      <c r="I436">
        <f t="shared" si="25"/>
        <v>39.111256330664901</v>
      </c>
      <c r="J436">
        <f t="shared" si="26"/>
        <v>40.227825191117361</v>
      </c>
    </row>
    <row r="437" spans="1:10" x14ac:dyDescent="0.25">
      <c r="A437" s="5">
        <v>45932.166666666664</v>
      </c>
      <c r="B437">
        <v>257.13</v>
      </c>
      <c r="C437">
        <f t="shared" si="27"/>
        <v>6.5766294773927925E-3</v>
      </c>
      <c r="E437">
        <f t="shared" si="24"/>
        <v>1.0065766294773928</v>
      </c>
      <c r="F437">
        <f>PRODUCT($E$8:E437)-1</f>
        <v>0.40026139519686299</v>
      </c>
      <c r="G437">
        <f>SUM($C$8:C437)</f>
        <v>0.4088548813885664</v>
      </c>
      <c r="I437">
        <f t="shared" si="25"/>
        <v>40.026139519686296</v>
      </c>
      <c r="J437">
        <f t="shared" si="26"/>
        <v>40.885488138856644</v>
      </c>
    </row>
    <row r="438" spans="1:10" x14ac:dyDescent="0.25">
      <c r="A438" s="5">
        <v>45933.166666666664</v>
      </c>
      <c r="B438">
        <v>258.02</v>
      </c>
      <c r="C438">
        <f t="shared" si="27"/>
        <v>3.4612841753198786E-3</v>
      </c>
      <c r="E438">
        <f t="shared" si="24"/>
        <v>1.0034612841753199</v>
      </c>
      <c r="F438">
        <f>PRODUCT($E$8:E438)-1</f>
        <v>0.40510809780536916</v>
      </c>
      <c r="G438">
        <f>SUM($C$8:C438)</f>
        <v>0.41231616556388628</v>
      </c>
      <c r="I438">
        <f t="shared" si="25"/>
        <v>40.510809780536917</v>
      </c>
      <c r="J438">
        <f t="shared" si="26"/>
        <v>41.23161655638863</v>
      </c>
    </row>
    <row r="439" spans="1:10" x14ac:dyDescent="0.25">
      <c r="A439" s="5">
        <v>45936.166666666664</v>
      </c>
      <c r="B439">
        <v>256.69</v>
      </c>
      <c r="C439">
        <f t="shared" si="27"/>
        <v>-5.1546391752577136E-3</v>
      </c>
      <c r="E439">
        <f t="shared" si="24"/>
        <v>0.99484536082474229</v>
      </c>
      <c r="F439">
        <f>PRODUCT($E$8:E439)-1</f>
        <v>0.39786527255894977</v>
      </c>
      <c r="G439">
        <f>SUM($C$8:C439)</f>
        <v>0.40716152638862857</v>
      </c>
      <c r="I439">
        <f t="shared" si="25"/>
        <v>39.786527255894974</v>
      </c>
      <c r="J439">
        <f t="shared" si="26"/>
        <v>40.716152638862859</v>
      </c>
    </row>
    <row r="440" spans="1:10" x14ac:dyDescent="0.25">
      <c r="A440" s="5">
        <v>45937.166666666664</v>
      </c>
      <c r="B440">
        <v>256.48</v>
      </c>
      <c r="C440">
        <f t="shared" si="27"/>
        <v>-8.1810744477761599E-4</v>
      </c>
      <c r="E440">
        <f t="shared" si="24"/>
        <v>0.99918189255522238</v>
      </c>
      <c r="F440">
        <f>PRODUCT($E$8:E440)-1</f>
        <v>0.3967216685726731</v>
      </c>
      <c r="G440">
        <f>SUM($C$8:C440)</f>
        <v>0.40634341894385095</v>
      </c>
      <c r="I440">
        <f t="shared" si="25"/>
        <v>39.672166857267314</v>
      </c>
      <c r="J440">
        <f t="shared" si="26"/>
        <v>40.634341894385095</v>
      </c>
    </row>
    <row r="441" spans="1:10" x14ac:dyDescent="0.25">
      <c r="A441" s="5">
        <v>45938.166666666664</v>
      </c>
      <c r="B441">
        <v>258.06</v>
      </c>
      <c r="C441">
        <f t="shared" si="27"/>
        <v>6.1603243917653927E-3</v>
      </c>
      <c r="E441">
        <f t="shared" si="24"/>
        <v>1.0061603243917654</v>
      </c>
      <c r="F441">
        <f>PRODUCT($E$8:E441)-1</f>
        <v>0.4053259271360885</v>
      </c>
      <c r="G441">
        <f>SUM($C$8:C441)</f>
        <v>0.41250374333561635</v>
      </c>
      <c r="I441">
        <f t="shared" si="25"/>
        <v>40.53259271360885</v>
      </c>
      <c r="J441">
        <f t="shared" si="26"/>
        <v>41.250374333561638</v>
      </c>
    </row>
    <row r="442" spans="1:10" x14ac:dyDescent="0.25">
      <c r="A442" s="5">
        <v>45939.166666666664</v>
      </c>
      <c r="B442">
        <v>254.04</v>
      </c>
      <c r="C442">
        <f t="shared" si="27"/>
        <v>-1.5577772611020779E-2</v>
      </c>
      <c r="E442">
        <f t="shared" si="24"/>
        <v>0.98442222738897922</v>
      </c>
      <c r="F442">
        <f>PRODUCT($E$8:E442)-1</f>
        <v>0.38343407939879048</v>
      </c>
      <c r="G442">
        <f>SUM($C$8:C442)</f>
        <v>0.39692597072459557</v>
      </c>
      <c r="I442">
        <f t="shared" si="25"/>
        <v>38.34340793987905</v>
      </c>
      <c r="J442">
        <f t="shared" si="26"/>
        <v>39.692597072459556</v>
      </c>
    </row>
    <row r="443" spans="1:10" x14ac:dyDescent="0.25">
      <c r="A443" s="5">
        <v>45940.166666666664</v>
      </c>
      <c r="B443">
        <v>245.27</v>
      </c>
      <c r="C443">
        <f t="shared" si="27"/>
        <v>-3.4522122500393548E-2</v>
      </c>
      <c r="E443">
        <f t="shared" si="24"/>
        <v>0.96547787749960645</v>
      </c>
      <c r="F443">
        <f>PRODUCT($E$8:E443)-1</f>
        <v>0.33567499863856631</v>
      </c>
      <c r="G443">
        <f>SUM($C$8:C443)</f>
        <v>0.36240384822420202</v>
      </c>
      <c r="I443">
        <f t="shared" si="25"/>
        <v>33.567499863856632</v>
      </c>
      <c r="J443">
        <f t="shared" si="26"/>
        <v>36.240384822420204</v>
      </c>
    </row>
    <row r="444" spans="1:10" x14ac:dyDescent="0.25">
      <c r="A444" s="5">
        <v>45943.166666666664</v>
      </c>
      <c r="B444">
        <v>247.66</v>
      </c>
      <c r="C444">
        <f t="shared" si="27"/>
        <v>9.7443633546703268E-3</v>
      </c>
      <c r="E444">
        <f t="shared" si="24"/>
        <v>1.0097443633546703</v>
      </c>
      <c r="F444">
        <f>PRODUCT($E$8:E444)-1</f>
        <v>0.3486903011490492</v>
      </c>
      <c r="G444">
        <f>SUM($C$8:C444)</f>
        <v>0.37214821157887235</v>
      </c>
      <c r="I444">
        <f t="shared" si="25"/>
        <v>34.869030114904916</v>
      </c>
      <c r="J444">
        <f t="shared" si="26"/>
        <v>37.214821157887236</v>
      </c>
    </row>
    <row r="445" spans="1:10" x14ac:dyDescent="0.25">
      <c r="A445" s="5">
        <v>45944.166666666664</v>
      </c>
      <c r="B445">
        <v>247.77</v>
      </c>
      <c r="C445">
        <f t="shared" si="27"/>
        <v>4.4415731244451528E-4</v>
      </c>
      <c r="E445">
        <f t="shared" si="24"/>
        <v>1.0004441573124445</v>
      </c>
      <c r="F445">
        <f>PRODUCT($E$8:E445)-1</f>
        <v>0.3492893318085275</v>
      </c>
      <c r="G445">
        <f>SUM($C$8:C445)</f>
        <v>0.37259236889131686</v>
      </c>
      <c r="I445">
        <f t="shared" si="25"/>
        <v>34.928933180852752</v>
      </c>
      <c r="J445">
        <f t="shared" si="26"/>
        <v>37.259236889131685</v>
      </c>
    </row>
    <row r="446" spans="1:10" x14ac:dyDescent="0.25">
      <c r="A446" s="5">
        <v>45945.166666666664</v>
      </c>
      <c r="B446">
        <v>249.34</v>
      </c>
      <c r="C446">
        <f t="shared" si="27"/>
        <v>6.336521774226167E-3</v>
      </c>
      <c r="E446">
        <f t="shared" si="24"/>
        <v>1.0063365217742262</v>
      </c>
      <c r="F446">
        <f>PRODUCT($E$8:E446)-1</f>
        <v>0.3578391330392634</v>
      </c>
      <c r="G446">
        <f>SUM($C$8:C446)</f>
        <v>0.37892889066554303</v>
      </c>
      <c r="I446">
        <f t="shared" si="25"/>
        <v>35.78391330392634</v>
      </c>
      <c r="J446">
        <f t="shared" si="26"/>
        <v>37.892889066554304</v>
      </c>
    </row>
    <row r="447" spans="1:10" x14ac:dyDescent="0.25">
      <c r="A447" s="5">
        <v>45946.166666666664</v>
      </c>
      <c r="B447">
        <v>247.45</v>
      </c>
      <c r="C447">
        <f t="shared" si="27"/>
        <v>-7.5800112296463551E-3</v>
      </c>
      <c r="E447">
        <f t="shared" si="24"/>
        <v>0.99241998877035364</v>
      </c>
      <c r="F447">
        <f>PRODUCT($E$8:E447)-1</f>
        <v>0.34754669716277253</v>
      </c>
      <c r="G447">
        <f>SUM($C$8:C447)</f>
        <v>0.37134887943589667</v>
      </c>
      <c r="I447">
        <f t="shared" si="25"/>
        <v>34.754669716277256</v>
      </c>
      <c r="J447">
        <f t="shared" si="26"/>
        <v>37.134887943589668</v>
      </c>
    </row>
    <row r="448" spans="1:10" x14ac:dyDescent="0.25">
      <c r="A448" s="5">
        <v>45947.166666666664</v>
      </c>
      <c r="B448">
        <v>252.29</v>
      </c>
      <c r="C448">
        <f t="shared" si="27"/>
        <v>1.9559506971105201E-2</v>
      </c>
      <c r="E448">
        <f t="shared" si="24"/>
        <v>1.0195595069711052</v>
      </c>
      <c r="F448">
        <f>PRODUCT($E$8:E448)-1</f>
        <v>0.37390404617981754</v>
      </c>
      <c r="G448">
        <f>SUM($C$8:C448)</f>
        <v>0.39090838640700187</v>
      </c>
      <c r="I448">
        <f t="shared" si="25"/>
        <v>37.390404617981751</v>
      </c>
      <c r="J448">
        <f t="shared" si="26"/>
        <v>39.090838640700184</v>
      </c>
    </row>
    <row r="449" spans="1:10" x14ac:dyDescent="0.25">
      <c r="A449" s="5">
        <v>45950.166666666664</v>
      </c>
      <c r="B449">
        <v>262.24</v>
      </c>
      <c r="C449">
        <f t="shared" si="27"/>
        <v>3.943874113123802E-2</v>
      </c>
      <c r="E449">
        <f t="shared" si="24"/>
        <v>1.039438741131238</v>
      </c>
      <c r="F449">
        <f>PRODUCT($E$8:E449)-1</f>
        <v>0.4280890921962639</v>
      </c>
      <c r="G449">
        <f>SUM($C$8:C449)</f>
        <v>0.43034712753823989</v>
      </c>
      <c r="I449">
        <f t="shared" si="25"/>
        <v>42.808909219626386</v>
      </c>
      <c r="J449">
        <f t="shared" si="26"/>
        <v>43.034712753823989</v>
      </c>
    </row>
    <row r="450" spans="1:10" x14ac:dyDescent="0.25">
      <c r="A450" s="5">
        <v>45951.166666666664</v>
      </c>
      <c r="B450">
        <v>262.77</v>
      </c>
      <c r="C450">
        <f t="shared" si="27"/>
        <v>2.0210494203782847E-3</v>
      </c>
      <c r="E450">
        <f t="shared" si="24"/>
        <v>1.0020210494203783</v>
      </c>
      <c r="F450">
        <f>PRODUCT($E$8:E450)-1</f>
        <v>0.43097533082829576</v>
      </c>
      <c r="G450">
        <f>SUM($C$8:C450)</f>
        <v>0.43236817695861818</v>
      </c>
      <c r="I450">
        <f t="shared" si="25"/>
        <v>43.097533082829578</v>
      </c>
      <c r="J450">
        <f t="shared" si="26"/>
        <v>43.236817695861816</v>
      </c>
    </row>
    <row r="451" spans="1:10" x14ac:dyDescent="0.25">
      <c r="A451" s="5">
        <v>45952.166666666664</v>
      </c>
      <c r="B451">
        <v>258.45</v>
      </c>
      <c r="C451">
        <f t="shared" si="27"/>
        <v>-1.6440232903299434E-2</v>
      </c>
      <c r="E451">
        <f t="shared" si="24"/>
        <v>0.98355976709670057</v>
      </c>
      <c r="F451">
        <f>PRODUCT($E$8:E451)-1</f>
        <v>0.40744976311060266</v>
      </c>
      <c r="G451">
        <f>SUM($C$8:C451)</f>
        <v>0.41592794405531874</v>
      </c>
      <c r="I451">
        <f t="shared" si="25"/>
        <v>40.744976311060263</v>
      </c>
      <c r="J451">
        <f t="shared" si="26"/>
        <v>41.592794405531876</v>
      </c>
    </row>
    <row r="452" spans="1:10" x14ac:dyDescent="0.25">
      <c r="A452" s="5">
        <v>45953.166666666664</v>
      </c>
      <c r="B452">
        <v>259.58</v>
      </c>
      <c r="C452">
        <f t="shared" si="27"/>
        <v>4.3722189978718795E-3</v>
      </c>
      <c r="E452">
        <f t="shared" si="24"/>
        <v>1.0043722189978719</v>
      </c>
      <c r="F452">
        <f>PRODUCT($E$8:E452)-1</f>
        <v>0.41360344170342511</v>
      </c>
      <c r="G452">
        <f>SUM($C$8:C452)</f>
        <v>0.42030016305319062</v>
      </c>
      <c r="I452">
        <f t="shared" si="25"/>
        <v>41.360344170342515</v>
      </c>
      <c r="J452">
        <f t="shared" si="26"/>
        <v>42.030016305319066</v>
      </c>
    </row>
    <row r="453" spans="1:10" x14ac:dyDescent="0.25">
      <c r="A453" s="5">
        <v>45954.166666666664</v>
      </c>
      <c r="B453">
        <v>262.82</v>
      </c>
      <c r="C453">
        <f t="shared" si="27"/>
        <v>1.2481701209646312E-2</v>
      </c>
      <c r="E453">
        <f t="shared" si="24"/>
        <v>1.0124817012096463</v>
      </c>
      <c r="F453">
        <f>PRODUCT($E$8:E453)-1</f>
        <v>0.43124761749169505</v>
      </c>
      <c r="G453">
        <f>SUM($C$8:C453)</f>
        <v>0.43278186426283693</v>
      </c>
      <c r="I453">
        <f t="shared" si="25"/>
        <v>43.124761749169508</v>
      </c>
      <c r="J453">
        <f t="shared" si="26"/>
        <v>43.278186426283696</v>
      </c>
    </row>
    <row r="454" spans="1:10" x14ac:dyDescent="0.25">
      <c r="A454" s="5">
        <v>45957.166666666664</v>
      </c>
      <c r="B454">
        <v>268.81</v>
      </c>
      <c r="C454">
        <f t="shared" si="27"/>
        <v>2.2791263982954169E-2</v>
      </c>
      <c r="E454">
        <f t="shared" si="24"/>
        <v>1.0227912639829542</v>
      </c>
      <c r="F454">
        <f>PRODUCT($E$8:E454)-1</f>
        <v>0.4638675597669224</v>
      </c>
      <c r="G454">
        <f>SUM($C$8:C454)</f>
        <v>0.4555731282457911</v>
      </c>
      <c r="I454">
        <f t="shared" si="25"/>
        <v>46.386755976692243</v>
      </c>
      <c r="J454">
        <f t="shared" si="26"/>
        <v>45.557312824579114</v>
      </c>
    </row>
    <row r="455" spans="1:10" x14ac:dyDescent="0.25">
      <c r="A455" s="5">
        <v>45958.166666666664</v>
      </c>
      <c r="B455">
        <v>269</v>
      </c>
      <c r="C455">
        <f t="shared" si="27"/>
        <v>7.0681894274771118E-4</v>
      </c>
      <c r="E455">
        <f t="shared" si="24"/>
        <v>1.0007068189427477</v>
      </c>
      <c r="F455">
        <f>PRODUCT($E$8:E455)-1</f>
        <v>0.46490224908783961</v>
      </c>
      <c r="G455">
        <f>SUM($C$8:C455)</f>
        <v>0.45627994718853881</v>
      </c>
      <c r="I455">
        <f t="shared" si="25"/>
        <v>46.490224908783958</v>
      </c>
      <c r="J455">
        <f t="shared" si="26"/>
        <v>45.627994718853884</v>
      </c>
    </row>
    <row r="456" spans="1:10" x14ac:dyDescent="0.25">
      <c r="A456" s="5">
        <v>45959.166666666664</v>
      </c>
      <c r="B456">
        <v>269.7</v>
      </c>
      <c r="C456">
        <f t="shared" si="27"/>
        <v>2.6022304832713505E-3</v>
      </c>
      <c r="E456">
        <f t="shared" ref="E456:E508" si="28">1+C456</f>
        <v>1.0026022304832714</v>
      </c>
      <c r="F456">
        <f>PRODUCT($E$8:E456)-1</f>
        <v>0.46871426237542879</v>
      </c>
      <c r="G456">
        <f>SUM($C$8:C456)</f>
        <v>0.45888217767181017</v>
      </c>
      <c r="I456">
        <f t="shared" ref="I456:I508" si="29">$J$4*F456</f>
        <v>46.871426237542877</v>
      </c>
      <c r="J456">
        <f t="shared" ref="J456:J508" si="30">$J$4*G456</f>
        <v>45.888217767181018</v>
      </c>
    </row>
    <row r="457" spans="1:10" x14ac:dyDescent="0.25">
      <c r="A457" s="5">
        <v>45960.166666666664</v>
      </c>
      <c r="B457">
        <v>271.39999999999998</v>
      </c>
      <c r="C457">
        <f t="shared" ref="C457:C508" si="31">B457/B456-1</f>
        <v>6.3032999629217823E-3</v>
      </c>
      <c r="E457">
        <f t="shared" si="28"/>
        <v>1.0063032999629218</v>
      </c>
      <c r="F457">
        <f>PRODUCT($E$8:E457)-1</f>
        <v>0.47797200893100245</v>
      </c>
      <c r="G457">
        <f>SUM($C$8:C457)</f>
        <v>0.46518547763473195</v>
      </c>
      <c r="I457">
        <f t="shared" si="29"/>
        <v>47.797200893100246</v>
      </c>
      <c r="J457">
        <f t="shared" si="30"/>
        <v>46.518547763473194</v>
      </c>
    </row>
    <row r="458" spans="1:10" x14ac:dyDescent="0.25">
      <c r="A458" s="5">
        <v>45961.166666666664</v>
      </c>
      <c r="B458">
        <v>270.37</v>
      </c>
      <c r="C458">
        <f t="shared" si="31"/>
        <v>-3.7951363301399477E-3</v>
      </c>
      <c r="E458">
        <f t="shared" si="28"/>
        <v>0.99620486366986005</v>
      </c>
      <c r="F458">
        <f>PRODUCT($E$8:E458)-1</f>
        <v>0.47236290366497857</v>
      </c>
      <c r="G458">
        <f>SUM($C$8:C458)</f>
        <v>0.461390341304592</v>
      </c>
      <c r="I458">
        <f t="shared" si="29"/>
        <v>47.236290366497855</v>
      </c>
      <c r="J458">
        <f t="shared" si="30"/>
        <v>46.139034130459201</v>
      </c>
    </row>
    <row r="459" spans="1:10" x14ac:dyDescent="0.25">
      <c r="A459" s="5">
        <v>45964.208333333336</v>
      </c>
      <c r="B459">
        <v>269.05</v>
      </c>
      <c r="C459">
        <f t="shared" si="31"/>
        <v>-4.8821984687650311E-3</v>
      </c>
      <c r="E459">
        <f t="shared" si="28"/>
        <v>0.99511780153123497</v>
      </c>
      <c r="F459">
        <f>PRODUCT($E$8:E459)-1</f>
        <v>0.4651745357512389</v>
      </c>
      <c r="G459">
        <f>SUM($C$8:C459)</f>
        <v>0.45650814283582697</v>
      </c>
      <c r="I459">
        <f t="shared" si="29"/>
        <v>46.517453575123888</v>
      </c>
      <c r="J459">
        <f t="shared" si="30"/>
        <v>45.650814283582697</v>
      </c>
    </row>
    <row r="460" spans="1:10" x14ac:dyDescent="0.25">
      <c r="A460" s="5">
        <v>45965.208333333336</v>
      </c>
      <c r="B460">
        <v>270.04000000000002</v>
      </c>
      <c r="C460">
        <f t="shared" si="31"/>
        <v>3.6796134547483206E-3</v>
      </c>
      <c r="E460">
        <f t="shared" si="28"/>
        <v>1.0036796134547483</v>
      </c>
      <c r="F460">
        <f>PRODUCT($E$8:E460)-1</f>
        <v>0.47056581168654388</v>
      </c>
      <c r="G460">
        <f>SUM($C$8:C460)</f>
        <v>0.46018775629057529</v>
      </c>
      <c r="I460">
        <f t="shared" si="29"/>
        <v>47.05658116865439</v>
      </c>
      <c r="J460">
        <f t="shared" si="30"/>
        <v>46.018775629057529</v>
      </c>
    </row>
    <row r="461" spans="1:10" x14ac:dyDescent="0.25">
      <c r="A461" s="5">
        <v>45966.208333333336</v>
      </c>
      <c r="B461">
        <v>270.14</v>
      </c>
      <c r="C461">
        <f t="shared" si="31"/>
        <v>3.7031550881327924E-4</v>
      </c>
      <c r="E461">
        <f t="shared" si="28"/>
        <v>1.0003703155088133</v>
      </c>
      <c r="F461">
        <f>PRODUCT($E$8:E461)-1</f>
        <v>0.47111038501334201</v>
      </c>
      <c r="G461">
        <f>SUM($C$8:C461)</f>
        <v>0.46055807179938857</v>
      </c>
      <c r="I461">
        <f t="shared" si="29"/>
        <v>47.1110385013342</v>
      </c>
      <c r="J461">
        <f t="shared" si="30"/>
        <v>46.05580717993886</v>
      </c>
    </row>
    <row r="462" spans="1:10" x14ac:dyDescent="0.25">
      <c r="A462" s="5">
        <v>45967.208333333336</v>
      </c>
      <c r="B462">
        <v>269.77</v>
      </c>
      <c r="C462">
        <f t="shared" si="31"/>
        <v>-1.3696601762049898E-3</v>
      </c>
      <c r="E462">
        <f t="shared" si="28"/>
        <v>0.99863033982379501</v>
      </c>
      <c r="F462">
        <f>PRODUCT($E$8:E462)-1</f>
        <v>0.46909546370418775</v>
      </c>
      <c r="G462">
        <f>SUM($C$8:C462)</f>
        <v>0.45918841162318358</v>
      </c>
      <c r="I462">
        <f t="shared" si="29"/>
        <v>46.909546370418774</v>
      </c>
      <c r="J462">
        <f t="shared" si="30"/>
        <v>45.918841162318358</v>
      </c>
    </row>
    <row r="463" spans="1:10" x14ac:dyDescent="0.25">
      <c r="A463" s="5">
        <v>45968.208333333336</v>
      </c>
      <c r="B463">
        <v>268.47000000000003</v>
      </c>
      <c r="C463">
        <f t="shared" si="31"/>
        <v>-4.818919820587686E-3</v>
      </c>
      <c r="E463">
        <f t="shared" si="28"/>
        <v>0.99518108017941231</v>
      </c>
      <c r="F463">
        <f>PRODUCT($E$8:E463)-1</f>
        <v>0.4620160104558082</v>
      </c>
      <c r="G463">
        <f>SUM($C$8:C463)</f>
        <v>0.45436949180259589</v>
      </c>
      <c r="I463">
        <f t="shared" si="29"/>
        <v>46.201601045580823</v>
      </c>
      <c r="J463">
        <f t="shared" si="30"/>
        <v>45.436949180259589</v>
      </c>
    </row>
    <row r="464" spans="1:10" x14ac:dyDescent="0.25">
      <c r="A464" s="5">
        <v>45971.208333333336</v>
      </c>
      <c r="B464">
        <v>269.43</v>
      </c>
      <c r="C464">
        <f t="shared" si="31"/>
        <v>3.5758185272096732E-3</v>
      </c>
      <c r="E464">
        <f t="shared" si="28"/>
        <v>1.0035758185272097</v>
      </c>
      <c r="F464">
        <f>PRODUCT($E$8:E464)-1</f>
        <v>0.46724391439307333</v>
      </c>
      <c r="G464">
        <f>SUM($C$8:C464)</f>
        <v>0.45794531032980557</v>
      </c>
      <c r="I464">
        <f t="shared" si="29"/>
        <v>46.724391439307333</v>
      </c>
      <c r="J464">
        <f t="shared" si="30"/>
        <v>45.794531032980558</v>
      </c>
    </row>
    <row r="465" spans="1:10" x14ac:dyDescent="0.25">
      <c r="A465" s="5">
        <v>45972.208333333336</v>
      </c>
      <c r="B465">
        <v>275.25</v>
      </c>
      <c r="C465">
        <f t="shared" si="31"/>
        <v>2.1601158000222664E-2</v>
      </c>
      <c r="E465">
        <f t="shared" si="28"/>
        <v>1.0216011580002227</v>
      </c>
      <c r="F465">
        <f>PRODUCT($E$8:E465)-1</f>
        <v>0.49893808201274337</v>
      </c>
      <c r="G465">
        <f>SUM($C$8:C465)</f>
        <v>0.47954646833002823</v>
      </c>
      <c r="I465">
        <f t="shared" si="29"/>
        <v>49.893808201274339</v>
      </c>
      <c r="J465">
        <f t="shared" si="30"/>
        <v>47.954646833002826</v>
      </c>
    </row>
    <row r="466" spans="1:10" x14ac:dyDescent="0.25">
      <c r="A466" s="5">
        <v>45973.208333333336</v>
      </c>
      <c r="B466">
        <v>273.47000000000003</v>
      </c>
      <c r="C466">
        <f t="shared" si="31"/>
        <v>-6.4668483197092286E-3</v>
      </c>
      <c r="E466">
        <f t="shared" si="28"/>
        <v>0.99353315168029077</v>
      </c>
      <c r="F466">
        <f>PRODUCT($E$8:E466)-1</f>
        <v>0.48924467679573103</v>
      </c>
      <c r="G466">
        <f>SUM($C$8:C466)</f>
        <v>0.473079620010319</v>
      </c>
      <c r="I466">
        <f t="shared" si="29"/>
        <v>48.924467679573105</v>
      </c>
      <c r="J466">
        <f t="shared" si="30"/>
        <v>47.307962001031903</v>
      </c>
    </row>
    <row r="467" spans="1:10" x14ac:dyDescent="0.25">
      <c r="A467" s="5">
        <v>45974.208333333336</v>
      </c>
      <c r="B467">
        <v>272.95</v>
      </c>
      <c r="C467">
        <f t="shared" si="31"/>
        <v>-1.9014882802502742E-3</v>
      </c>
      <c r="E467">
        <f t="shared" si="28"/>
        <v>0.99809851171974973</v>
      </c>
      <c r="F467">
        <f>PRODUCT($E$8:E467)-1</f>
        <v>0.48641289549637889</v>
      </c>
      <c r="G467">
        <f>SUM($C$8:C467)</f>
        <v>0.47117813173006873</v>
      </c>
      <c r="I467">
        <f t="shared" si="29"/>
        <v>48.641289549637889</v>
      </c>
      <c r="J467">
        <f t="shared" si="30"/>
        <v>47.117813173006873</v>
      </c>
    </row>
    <row r="468" spans="1:10" x14ac:dyDescent="0.25">
      <c r="A468" s="5">
        <v>45975.208333333336</v>
      </c>
      <c r="B468">
        <v>272.41000000000003</v>
      </c>
      <c r="C468">
        <f t="shared" si="31"/>
        <v>-1.9783843194722817E-3</v>
      </c>
      <c r="E468">
        <f t="shared" si="28"/>
        <v>0.99802161568052772</v>
      </c>
      <c r="F468">
        <f>PRODUCT($E$8:E468)-1</f>
        <v>0.48347219953166753</v>
      </c>
      <c r="G468">
        <f>SUM($C$8:C468)</f>
        <v>0.46919974741059645</v>
      </c>
      <c r="I468">
        <f t="shared" si="29"/>
        <v>48.347219953166757</v>
      </c>
      <c r="J468">
        <f t="shared" si="30"/>
        <v>46.919974741059647</v>
      </c>
    </row>
    <row r="469" spans="1:10" x14ac:dyDescent="0.25">
      <c r="A469" s="5">
        <v>45978.208333333336</v>
      </c>
      <c r="B469">
        <v>267.45999999999998</v>
      </c>
      <c r="C469">
        <f t="shared" si="31"/>
        <v>-1.817113909181034E-2</v>
      </c>
      <c r="E469">
        <f t="shared" si="28"/>
        <v>0.98182886090818966</v>
      </c>
      <c r="F469">
        <f>PRODUCT($E$8:E469)-1</f>
        <v>0.45651581985514378</v>
      </c>
      <c r="G469">
        <f>SUM($C$8:C469)</f>
        <v>0.45102860831878611</v>
      </c>
      <c r="I469">
        <f t="shared" si="29"/>
        <v>45.651581985514376</v>
      </c>
      <c r="J469">
        <f t="shared" si="30"/>
        <v>45.102860831878608</v>
      </c>
    </row>
    <row r="470" spans="1:10" x14ac:dyDescent="0.25">
      <c r="A470" s="5">
        <v>45979.208333333336</v>
      </c>
      <c r="B470">
        <v>267.44</v>
      </c>
      <c r="C470">
        <f t="shared" si="31"/>
        <v>-7.4777536827830282E-5</v>
      </c>
      <c r="E470">
        <f t="shared" si="28"/>
        <v>0.99992522246317217</v>
      </c>
      <c r="F470">
        <f>PRODUCT($E$8:E470)-1</f>
        <v>0.45640690518978433</v>
      </c>
      <c r="G470">
        <f>SUM($C$8:C470)</f>
        <v>0.45095383078195828</v>
      </c>
      <c r="I470">
        <f t="shared" si="29"/>
        <v>45.640690518978431</v>
      </c>
      <c r="J470">
        <f t="shared" si="30"/>
        <v>45.09538307819583</v>
      </c>
    </row>
    <row r="471" spans="1:10" x14ac:dyDescent="0.25">
      <c r="A471" s="5">
        <v>45980.208333333336</v>
      </c>
      <c r="B471">
        <v>268.56</v>
      </c>
      <c r="C471">
        <f t="shared" si="31"/>
        <v>4.1878552198624241E-3</v>
      </c>
      <c r="E471">
        <f t="shared" si="28"/>
        <v>1.0041878552198624</v>
      </c>
      <c r="F471">
        <f>PRODUCT($E$8:E471)-1</f>
        <v>0.46250612644992706</v>
      </c>
      <c r="G471">
        <f>SUM($C$8:C471)</f>
        <v>0.4551416860018207</v>
      </c>
      <c r="I471">
        <f t="shared" si="29"/>
        <v>46.250612644992707</v>
      </c>
      <c r="J471">
        <f t="shared" si="30"/>
        <v>45.514168600182067</v>
      </c>
    </row>
    <row r="472" spans="1:10" x14ac:dyDescent="0.25">
      <c r="A472" s="5">
        <v>45981.208333333336</v>
      </c>
      <c r="B472">
        <v>266.25</v>
      </c>
      <c r="C472">
        <f t="shared" si="31"/>
        <v>-8.6014298480786566E-3</v>
      </c>
      <c r="E472">
        <f t="shared" si="28"/>
        <v>0.99139857015192134</v>
      </c>
      <c r="F472">
        <f>PRODUCT($E$8:E472)-1</f>
        <v>0.44992648260088286</v>
      </c>
      <c r="G472">
        <f>SUM($C$8:C472)</f>
        <v>0.44654025615374204</v>
      </c>
      <c r="I472">
        <f t="shared" si="29"/>
        <v>44.992648260088288</v>
      </c>
      <c r="J472">
        <f t="shared" si="30"/>
        <v>44.654025615374202</v>
      </c>
    </row>
    <row r="473" spans="1:10" x14ac:dyDescent="0.25">
      <c r="A473" s="5">
        <v>45982.208333333336</v>
      </c>
      <c r="B473">
        <v>271.49</v>
      </c>
      <c r="C473">
        <f t="shared" si="31"/>
        <v>1.9680751173708932E-2</v>
      </c>
      <c r="E473">
        <f t="shared" si="28"/>
        <v>1.0196807511737089</v>
      </c>
      <c r="F473">
        <f>PRODUCT($E$8:E473)-1</f>
        <v>0.47846212492512175</v>
      </c>
      <c r="G473">
        <f>SUM($C$8:C473)</f>
        <v>0.46622100732745098</v>
      </c>
      <c r="I473">
        <f t="shared" si="29"/>
        <v>47.846212492512173</v>
      </c>
      <c r="J473">
        <f t="shared" si="30"/>
        <v>46.622100732745096</v>
      </c>
    </row>
    <row r="474" spans="1:10" x14ac:dyDescent="0.25">
      <c r="A474" s="5">
        <v>45985.208333333336</v>
      </c>
      <c r="B474">
        <v>275.92</v>
      </c>
      <c r="C474">
        <f t="shared" si="31"/>
        <v>1.631735975542381E-2</v>
      </c>
      <c r="E474">
        <f t="shared" si="28"/>
        <v>1.0163173597554238</v>
      </c>
      <c r="F474">
        <f>PRODUCT($E$8:E474)-1</f>
        <v>0.50258672330229337</v>
      </c>
      <c r="G474">
        <f>SUM($C$8:C474)</f>
        <v>0.48253836708287479</v>
      </c>
      <c r="I474">
        <f t="shared" si="29"/>
        <v>50.258672330229338</v>
      </c>
      <c r="J474">
        <f t="shared" si="30"/>
        <v>48.25383670828748</v>
      </c>
    </row>
    <row r="475" spans="1:10" x14ac:dyDescent="0.25">
      <c r="A475" s="5">
        <v>45986.208333333336</v>
      </c>
      <c r="B475">
        <v>276.97000000000003</v>
      </c>
      <c r="C475">
        <f t="shared" si="31"/>
        <v>3.8054508553204691E-3</v>
      </c>
      <c r="E475">
        <f t="shared" si="28"/>
        <v>1.0038054508553205</v>
      </c>
      <c r="F475">
        <f>PRODUCT($E$8:E475)-1</f>
        <v>0.50830474323367736</v>
      </c>
      <c r="G475">
        <f>SUM($C$8:C475)</f>
        <v>0.48634381793819526</v>
      </c>
      <c r="I475">
        <f t="shared" si="29"/>
        <v>50.830474323367739</v>
      </c>
      <c r="J475">
        <f t="shared" si="30"/>
        <v>48.634381793819529</v>
      </c>
    </row>
    <row r="476" spans="1:10" x14ac:dyDescent="0.25">
      <c r="A476" s="5">
        <v>45987.208333333336</v>
      </c>
      <c r="B476">
        <v>277.55</v>
      </c>
      <c r="C476">
        <f t="shared" si="31"/>
        <v>2.0940896125933861E-3</v>
      </c>
      <c r="E476">
        <f t="shared" si="28"/>
        <v>1.0020940896125934</v>
      </c>
      <c r="F476">
        <f>PRODUCT($E$8:E476)-1</f>
        <v>0.51146326852910828</v>
      </c>
      <c r="G476">
        <f>SUM($C$8:C476)</f>
        <v>0.48843790755078864</v>
      </c>
      <c r="I476">
        <f t="shared" si="29"/>
        <v>51.146326852910832</v>
      </c>
      <c r="J476">
        <f t="shared" si="30"/>
        <v>48.843790755078864</v>
      </c>
    </row>
    <row r="477" spans="1:10" x14ac:dyDescent="0.25">
      <c r="A477" s="5">
        <v>45989.208333333336</v>
      </c>
      <c r="B477">
        <v>278.85000000000002</v>
      </c>
      <c r="C477">
        <f t="shared" si="31"/>
        <v>4.6838407494145251E-3</v>
      </c>
      <c r="E477">
        <f t="shared" si="28"/>
        <v>1.0046838407494145</v>
      </c>
      <c r="F477">
        <f>PRODUCT($E$8:E477)-1</f>
        <v>0.51854272177748828</v>
      </c>
      <c r="G477">
        <f>SUM($C$8:C477)</f>
        <v>0.49312174830020317</v>
      </c>
      <c r="I477">
        <f t="shared" si="29"/>
        <v>51.854272177748825</v>
      </c>
      <c r="J477">
        <f t="shared" si="30"/>
        <v>49.312174830020318</v>
      </c>
    </row>
    <row r="478" spans="1:10" x14ac:dyDescent="0.25">
      <c r="A478" s="5">
        <v>45992.208333333336</v>
      </c>
      <c r="B478">
        <v>283.10000000000002</v>
      </c>
      <c r="C478">
        <f t="shared" si="31"/>
        <v>1.524116908732287E-2</v>
      </c>
      <c r="E478">
        <f t="shared" si="28"/>
        <v>1.0152411690873229</v>
      </c>
      <c r="F478">
        <f>PRODUCT($E$8:E478)-1</f>
        <v>0.54168708816642241</v>
      </c>
      <c r="G478">
        <f>SUM($C$8:C478)</f>
        <v>0.50836291738752604</v>
      </c>
      <c r="I478">
        <f t="shared" si="29"/>
        <v>54.168708816642244</v>
      </c>
      <c r="J478">
        <f t="shared" si="30"/>
        <v>50.836291738752607</v>
      </c>
    </row>
    <row r="479" spans="1:10" x14ac:dyDescent="0.25">
      <c r="A479" s="5">
        <v>45993.208333333336</v>
      </c>
      <c r="B479">
        <v>286.19</v>
      </c>
      <c r="C479">
        <f t="shared" si="31"/>
        <v>1.0914871070293097E-2</v>
      </c>
      <c r="E479">
        <f t="shared" si="28"/>
        <v>1.0109148710702931</v>
      </c>
      <c r="F479">
        <f>PRODUCT($E$8:E479)-1</f>
        <v>0.55851440396449448</v>
      </c>
      <c r="G479">
        <f>SUM($C$8:C479)</f>
        <v>0.51927778845781913</v>
      </c>
      <c r="I479">
        <f t="shared" si="29"/>
        <v>55.851440396449448</v>
      </c>
      <c r="J479">
        <f t="shared" si="30"/>
        <v>51.927778845781916</v>
      </c>
    </row>
    <row r="480" spans="1:10" x14ac:dyDescent="0.25">
      <c r="A480" s="5">
        <v>45994.208333333336</v>
      </c>
      <c r="B480">
        <v>284.14999999999998</v>
      </c>
      <c r="C480">
        <f t="shared" si="31"/>
        <v>-7.1281316607848533E-3</v>
      </c>
      <c r="E480">
        <f t="shared" si="28"/>
        <v>0.99287186833921515</v>
      </c>
      <c r="F480">
        <f>PRODUCT($E$8:E480)-1</f>
        <v>0.54740510809780596</v>
      </c>
      <c r="G480">
        <f>SUM($C$8:C480)</f>
        <v>0.51214965679703428</v>
      </c>
      <c r="I480">
        <f t="shared" si="29"/>
        <v>54.740510809780595</v>
      </c>
      <c r="J480">
        <f t="shared" si="30"/>
        <v>51.214965679703425</v>
      </c>
    </row>
    <row r="481" spans="1:10" x14ac:dyDescent="0.25">
      <c r="A481" s="5">
        <v>45995.208333333336</v>
      </c>
      <c r="B481">
        <v>280.7</v>
      </c>
      <c r="C481">
        <f t="shared" si="31"/>
        <v>-1.2141474573288735E-2</v>
      </c>
      <c r="E481">
        <f t="shared" si="28"/>
        <v>0.98785852542671126</v>
      </c>
      <c r="F481">
        <f>PRODUCT($E$8:E481)-1</f>
        <v>0.52861732832325936</v>
      </c>
      <c r="G481">
        <f>SUM($C$8:C481)</f>
        <v>0.50000818222374555</v>
      </c>
      <c r="I481">
        <f t="shared" si="29"/>
        <v>52.861732832325934</v>
      </c>
      <c r="J481">
        <f t="shared" si="30"/>
        <v>50.000818222374555</v>
      </c>
    </row>
    <row r="482" spans="1:10" x14ac:dyDescent="0.25">
      <c r="A482" s="5">
        <v>45996.208333333336</v>
      </c>
      <c r="B482">
        <v>278.77999999999997</v>
      </c>
      <c r="C482">
        <f t="shared" si="31"/>
        <v>-6.8400427502672834E-3</v>
      </c>
      <c r="E482">
        <f t="shared" si="28"/>
        <v>0.99315995724973272</v>
      </c>
      <c r="F482">
        <f>PRODUCT($E$8:E482)-1</f>
        <v>0.51816152044872887</v>
      </c>
      <c r="G482">
        <f>SUM($C$8:C482)</f>
        <v>0.49316813947347826</v>
      </c>
      <c r="I482">
        <f t="shared" si="29"/>
        <v>51.816152044872887</v>
      </c>
      <c r="J482">
        <f t="shared" si="30"/>
        <v>49.316813947347825</v>
      </c>
    </row>
    <row r="483" spans="1:10" x14ac:dyDescent="0.25">
      <c r="A483" s="5">
        <v>45999.208333333336</v>
      </c>
      <c r="B483">
        <v>277.89</v>
      </c>
      <c r="C483">
        <f t="shared" si="31"/>
        <v>-3.192481526651747E-3</v>
      </c>
      <c r="E483">
        <f t="shared" si="28"/>
        <v>0.99680751847334825</v>
      </c>
      <c r="F483">
        <f>PRODUCT($E$8:E483)-1</f>
        <v>0.5133148178402227</v>
      </c>
      <c r="G483">
        <f>SUM($C$8:C483)</f>
        <v>0.48997565794682651</v>
      </c>
      <c r="I483">
        <f t="shared" si="29"/>
        <v>51.331481784022273</v>
      </c>
      <c r="J483">
        <f t="shared" si="30"/>
        <v>48.99756579468265</v>
      </c>
    </row>
    <row r="484" spans="1:10" x14ac:dyDescent="0.25">
      <c r="A484" s="5">
        <v>46000.208333333336</v>
      </c>
      <c r="B484">
        <v>277.18</v>
      </c>
      <c r="C484">
        <f t="shared" si="31"/>
        <v>-2.5549677930115644E-3</v>
      </c>
      <c r="E484">
        <f t="shared" si="28"/>
        <v>0.99744503220698844</v>
      </c>
      <c r="F484">
        <f>PRODUCT($E$8:E484)-1</f>
        <v>0.5094483472199538</v>
      </c>
      <c r="G484">
        <f>SUM($C$8:C484)</f>
        <v>0.48742069015381495</v>
      </c>
      <c r="I484">
        <f t="shared" si="29"/>
        <v>50.944834721995377</v>
      </c>
      <c r="J484">
        <f t="shared" si="30"/>
        <v>48.742069015381496</v>
      </c>
    </row>
    <row r="485" spans="1:10" x14ac:dyDescent="0.25">
      <c r="A485" s="5">
        <v>46001.208333333336</v>
      </c>
      <c r="B485">
        <v>278.77999999999997</v>
      </c>
      <c r="C485">
        <f t="shared" si="31"/>
        <v>5.7724222526875923E-3</v>
      </c>
      <c r="E485">
        <f t="shared" si="28"/>
        <v>1.0057724222526876</v>
      </c>
      <c r="F485">
        <f>PRODUCT($E$8:E485)-1</f>
        <v>0.51816152044872887</v>
      </c>
      <c r="G485">
        <f>SUM($C$8:C485)</f>
        <v>0.49319311240650254</v>
      </c>
      <c r="I485">
        <f t="shared" si="29"/>
        <v>51.816152044872887</v>
      </c>
      <c r="J485">
        <f t="shared" si="30"/>
        <v>49.319311240650251</v>
      </c>
    </row>
    <row r="486" spans="1:10" x14ac:dyDescent="0.25">
      <c r="A486" s="5">
        <v>46002.208333333336</v>
      </c>
      <c r="B486">
        <v>278.02999999999997</v>
      </c>
      <c r="C486">
        <f t="shared" si="31"/>
        <v>-2.6902934213358654E-3</v>
      </c>
      <c r="E486">
        <f t="shared" si="28"/>
        <v>0.99730970657866413</v>
      </c>
      <c r="F486">
        <f>PRODUCT($E$8:E486)-1</f>
        <v>0.51407722049774041</v>
      </c>
      <c r="G486">
        <f>SUM($C$8:C486)</f>
        <v>0.49050281898516668</v>
      </c>
      <c r="I486">
        <f t="shared" si="29"/>
        <v>51.407722049774037</v>
      </c>
      <c r="J486">
        <f t="shared" si="30"/>
        <v>49.050281898516666</v>
      </c>
    </row>
    <row r="487" spans="1:10" x14ac:dyDescent="0.25">
      <c r="A487" s="5">
        <v>46003.208333333336</v>
      </c>
      <c r="B487">
        <v>278.27999999999997</v>
      </c>
      <c r="C487">
        <f t="shared" si="31"/>
        <v>8.9918354134455036E-4</v>
      </c>
      <c r="E487">
        <f t="shared" si="28"/>
        <v>1.0008991835413446</v>
      </c>
      <c r="F487">
        <f>PRODUCT($E$8:E487)-1</f>
        <v>0.51543865381473664</v>
      </c>
      <c r="G487">
        <f>SUM($C$8:C487)</f>
        <v>0.49140200252651123</v>
      </c>
      <c r="I487">
        <f t="shared" si="29"/>
        <v>51.543865381473665</v>
      </c>
      <c r="J487">
        <f t="shared" si="30"/>
        <v>49.14020025265112</v>
      </c>
    </row>
    <row r="488" spans="1:10" x14ac:dyDescent="0.25">
      <c r="A488" s="5">
        <v>46006.208333333336</v>
      </c>
      <c r="B488">
        <v>274.11</v>
      </c>
      <c r="C488">
        <f t="shared" si="31"/>
        <v>-1.4984907287623805E-2</v>
      </c>
      <c r="E488">
        <f t="shared" si="28"/>
        <v>0.98501509271237619</v>
      </c>
      <c r="F488">
        <f>PRODUCT($E$8:E488)-1</f>
        <v>0.49272994608724141</v>
      </c>
      <c r="G488">
        <f>SUM($C$8:C488)</f>
        <v>0.47641709523888742</v>
      </c>
      <c r="I488">
        <f t="shared" si="29"/>
        <v>49.27299460872414</v>
      </c>
      <c r="J488">
        <f t="shared" si="30"/>
        <v>47.641709523888743</v>
      </c>
    </row>
    <row r="489" spans="1:10" x14ac:dyDescent="0.25">
      <c r="A489" s="5">
        <v>46007.208333333336</v>
      </c>
      <c r="B489">
        <v>274.61</v>
      </c>
      <c r="C489">
        <f t="shared" si="31"/>
        <v>1.8240852212614289E-3</v>
      </c>
      <c r="E489">
        <f t="shared" si="28"/>
        <v>1.0018240852212614</v>
      </c>
      <c r="F489">
        <f>PRODUCT($E$8:E489)-1</f>
        <v>0.49545281272123343</v>
      </c>
      <c r="G489">
        <f>SUM($C$8:C489)</f>
        <v>0.47824118046014885</v>
      </c>
      <c r="I489">
        <f t="shared" si="29"/>
        <v>49.54528127212334</v>
      </c>
      <c r="J489">
        <f t="shared" si="30"/>
        <v>47.824118046014888</v>
      </c>
    </row>
    <row r="490" spans="1:10" x14ac:dyDescent="0.25">
      <c r="A490" s="5">
        <v>46008.208333333336</v>
      </c>
      <c r="B490">
        <v>271.83999999999997</v>
      </c>
      <c r="C490">
        <f t="shared" si="31"/>
        <v>-1.0087032518845018E-2</v>
      </c>
      <c r="E490">
        <f t="shared" si="28"/>
        <v>0.98991296748115498</v>
      </c>
      <c r="F490">
        <f>PRODUCT($E$8:E490)-1</f>
        <v>0.48036813156891611</v>
      </c>
      <c r="G490">
        <f>SUM($C$8:C490)</f>
        <v>0.46815414794130383</v>
      </c>
      <c r="I490">
        <f t="shared" si="29"/>
        <v>48.036813156891611</v>
      </c>
      <c r="J490">
        <f t="shared" si="30"/>
        <v>46.815414794130383</v>
      </c>
    </row>
    <row r="491" spans="1:10" x14ac:dyDescent="0.25">
      <c r="A491" s="5">
        <v>46009.208333333336</v>
      </c>
      <c r="B491">
        <v>272.19</v>
      </c>
      <c r="C491">
        <f t="shared" si="31"/>
        <v>1.2875220718069347E-3</v>
      </c>
      <c r="E491">
        <f t="shared" si="28"/>
        <v>1.0012875220718069</v>
      </c>
      <c r="F491">
        <f>PRODUCT($E$8:E491)-1</f>
        <v>0.4822741382127107</v>
      </c>
      <c r="G491">
        <f>SUM($C$8:C491)</f>
        <v>0.46944167001311077</v>
      </c>
      <c r="I491">
        <f t="shared" si="29"/>
        <v>48.227413821271071</v>
      </c>
      <c r="J491">
        <f t="shared" si="30"/>
        <v>46.944167001311079</v>
      </c>
    </row>
    <row r="492" spans="1:10" x14ac:dyDescent="0.25">
      <c r="A492" s="5">
        <v>46010.208333333336</v>
      </c>
      <c r="B492">
        <v>273.67</v>
      </c>
      <c r="C492">
        <f t="shared" si="31"/>
        <v>5.4373783019214805E-3</v>
      </c>
      <c r="E492">
        <f t="shared" si="28"/>
        <v>1.0054373783019215</v>
      </c>
      <c r="F492">
        <f>PRODUCT($E$8:E492)-1</f>
        <v>0.49033382344932797</v>
      </c>
      <c r="G492">
        <f>SUM($C$8:C492)</f>
        <v>0.47487904831503225</v>
      </c>
      <c r="I492">
        <f t="shared" si="29"/>
        <v>49.033382344932797</v>
      </c>
      <c r="J492">
        <f t="shared" si="30"/>
        <v>47.487904831503222</v>
      </c>
    </row>
    <row r="493" spans="1:10" x14ac:dyDescent="0.25">
      <c r="A493" s="5">
        <v>46013.208333333336</v>
      </c>
      <c r="B493">
        <v>270.97000000000003</v>
      </c>
      <c r="C493">
        <f t="shared" si="31"/>
        <v>-9.8658968831073501E-3</v>
      </c>
      <c r="E493">
        <f t="shared" si="28"/>
        <v>0.99013410311689265</v>
      </c>
      <c r="F493">
        <f>PRODUCT($E$8:E493)-1</f>
        <v>0.47563034362576984</v>
      </c>
      <c r="G493">
        <f>SUM($C$8:C493)</f>
        <v>0.4650131514319249</v>
      </c>
      <c r="I493">
        <f t="shared" si="29"/>
        <v>47.563034362576985</v>
      </c>
      <c r="J493">
        <f t="shared" si="30"/>
        <v>46.501315143192492</v>
      </c>
    </row>
    <row r="494" spans="1:10" x14ac:dyDescent="0.25">
      <c r="A494" s="5">
        <v>46014.208333333336</v>
      </c>
      <c r="B494">
        <v>272.36</v>
      </c>
      <c r="C494">
        <f t="shared" si="31"/>
        <v>5.1297191571022527E-3</v>
      </c>
      <c r="E494">
        <f t="shared" si="28"/>
        <v>1.0051297191571023</v>
      </c>
      <c r="F494">
        <f>PRODUCT($E$8:E494)-1</f>
        <v>0.48319991286826824</v>
      </c>
      <c r="G494">
        <f>SUM($C$8:C494)</f>
        <v>0.47014287058902715</v>
      </c>
      <c r="I494">
        <f t="shared" si="29"/>
        <v>48.319991286826827</v>
      </c>
      <c r="J494">
        <f t="shared" si="30"/>
        <v>47.014287058902717</v>
      </c>
    </row>
    <row r="495" spans="1:10" x14ac:dyDescent="0.25">
      <c r="A495" s="5">
        <v>46015.208333333336</v>
      </c>
      <c r="B495">
        <v>273.81</v>
      </c>
      <c r="C495">
        <f t="shared" si="31"/>
        <v>5.3238360992802214E-3</v>
      </c>
      <c r="E495">
        <f t="shared" si="28"/>
        <v>1.0053238360992802</v>
      </c>
      <c r="F495">
        <f>PRODUCT($E$8:E495)-1</f>
        <v>0.49109622610684567</v>
      </c>
      <c r="G495">
        <f>SUM($C$8:C495)</f>
        <v>0.47546670668830737</v>
      </c>
      <c r="I495">
        <f t="shared" si="29"/>
        <v>49.109622610684568</v>
      </c>
      <c r="J495">
        <f t="shared" si="30"/>
        <v>47.546670668830735</v>
      </c>
    </row>
    <row r="496" spans="1:10" x14ac:dyDescent="0.25">
      <c r="A496" s="5">
        <v>46017.208333333336</v>
      </c>
      <c r="B496">
        <v>273.39999999999998</v>
      </c>
      <c r="C496">
        <f t="shared" si="31"/>
        <v>-1.4973887001936692E-3</v>
      </c>
      <c r="E496">
        <f t="shared" si="28"/>
        <v>0.99850261129980633</v>
      </c>
      <c r="F496">
        <f>PRODUCT($E$8:E496)-1</f>
        <v>0.48886347546697184</v>
      </c>
      <c r="G496">
        <f>SUM($C$8:C496)</f>
        <v>0.4739693179881137</v>
      </c>
      <c r="I496">
        <f t="shared" si="29"/>
        <v>48.886347546697181</v>
      </c>
      <c r="J496">
        <f t="shared" si="30"/>
        <v>47.396931798811373</v>
      </c>
    </row>
    <row r="497" spans="1:10" x14ac:dyDescent="0.25">
      <c r="A497" s="5">
        <v>46020.208333333336</v>
      </c>
      <c r="B497">
        <v>273.76</v>
      </c>
      <c r="C497">
        <f t="shared" si="31"/>
        <v>1.3167520117045584E-3</v>
      </c>
      <c r="E497">
        <f t="shared" si="28"/>
        <v>1.0013167520117046</v>
      </c>
      <c r="F497">
        <f>PRODUCT($E$8:E497)-1</f>
        <v>0.49082393944344638</v>
      </c>
      <c r="G497">
        <f>SUM($C$8:C497)</f>
        <v>0.47528606999981826</v>
      </c>
      <c r="I497">
        <f t="shared" si="29"/>
        <v>49.082393944344638</v>
      </c>
      <c r="J497">
        <f t="shared" si="30"/>
        <v>47.528606999981825</v>
      </c>
    </row>
    <row r="498" spans="1:10" x14ac:dyDescent="0.25">
      <c r="A498" s="5">
        <v>46021.208333333336</v>
      </c>
      <c r="B498">
        <v>273.08</v>
      </c>
      <c r="C498">
        <f t="shared" si="31"/>
        <v>-2.4839275277616091E-3</v>
      </c>
      <c r="E498">
        <f t="shared" si="28"/>
        <v>0.99751607247223839</v>
      </c>
      <c r="F498">
        <f>PRODUCT($E$8:E498)-1</f>
        <v>0.48712084082121687</v>
      </c>
      <c r="G498">
        <f>SUM($C$8:C498)</f>
        <v>0.47280214247205665</v>
      </c>
      <c r="I498">
        <f t="shared" si="29"/>
        <v>48.712084082121685</v>
      </c>
      <c r="J498">
        <f t="shared" si="30"/>
        <v>47.280214247205663</v>
      </c>
    </row>
    <row r="499" spans="1:10" x14ac:dyDescent="0.25">
      <c r="A499" s="5">
        <v>46022.208333333336</v>
      </c>
      <c r="B499">
        <v>271.86</v>
      </c>
      <c r="C499">
        <f t="shared" si="31"/>
        <v>-4.4675552951515263E-3</v>
      </c>
      <c r="E499">
        <f t="shared" si="28"/>
        <v>0.99553244470484847</v>
      </c>
      <c r="F499">
        <f>PRODUCT($E$8:E499)-1</f>
        <v>0.48047704623427578</v>
      </c>
      <c r="G499">
        <f>SUM($C$8:C499)</f>
        <v>0.46833458717690513</v>
      </c>
      <c r="I499">
        <f t="shared" si="29"/>
        <v>48.047704623427578</v>
      </c>
      <c r="J499">
        <f t="shared" si="30"/>
        <v>46.833458717690512</v>
      </c>
    </row>
    <row r="500" spans="1:10" x14ac:dyDescent="0.25">
      <c r="A500" s="5">
        <v>46024.208333333336</v>
      </c>
      <c r="B500">
        <v>271.01</v>
      </c>
      <c r="C500">
        <f t="shared" si="31"/>
        <v>-3.1266092841905069E-3</v>
      </c>
      <c r="E500">
        <f t="shared" si="28"/>
        <v>0.99687339071580949</v>
      </c>
      <c r="F500">
        <f>PRODUCT($E$8:E500)-1</f>
        <v>0.47584817295648874</v>
      </c>
      <c r="G500">
        <f>SUM($C$8:C500)</f>
        <v>0.46520797789271462</v>
      </c>
      <c r="I500">
        <f t="shared" si="29"/>
        <v>47.584817295648875</v>
      </c>
      <c r="J500">
        <f t="shared" si="30"/>
        <v>46.520797789271462</v>
      </c>
    </row>
    <row r="501" spans="1:10" x14ac:dyDescent="0.25">
      <c r="A501" s="5">
        <v>46027.208333333336</v>
      </c>
      <c r="B501">
        <v>267.26</v>
      </c>
      <c r="C501">
        <f t="shared" si="31"/>
        <v>-1.383712778126267E-2</v>
      </c>
      <c r="E501">
        <f t="shared" si="28"/>
        <v>0.98616287221873733</v>
      </c>
      <c r="F501">
        <f>PRODUCT($E$8:E501)-1</f>
        <v>0.45542667320154684</v>
      </c>
      <c r="G501">
        <f>SUM($C$8:C501)</f>
        <v>0.45137085011145195</v>
      </c>
      <c r="I501">
        <f t="shared" si="29"/>
        <v>45.542667320154685</v>
      </c>
      <c r="J501">
        <f t="shared" si="30"/>
        <v>45.137085011145196</v>
      </c>
    </row>
    <row r="502" spans="1:10" x14ac:dyDescent="0.25">
      <c r="A502" s="5">
        <v>46028.208333333336</v>
      </c>
      <c r="B502">
        <v>262.36</v>
      </c>
      <c r="C502">
        <f t="shared" si="31"/>
        <v>-1.8334206390780428E-2</v>
      </c>
      <c r="E502">
        <f t="shared" si="28"/>
        <v>0.98166579360921957</v>
      </c>
      <c r="F502">
        <f>PRODUCT($E$8:E502)-1</f>
        <v>0.42874258018842282</v>
      </c>
      <c r="G502">
        <f>SUM($C$8:C502)</f>
        <v>0.43303664372067152</v>
      </c>
      <c r="I502">
        <f t="shared" si="29"/>
        <v>42.874258018842283</v>
      </c>
      <c r="J502">
        <f t="shared" si="30"/>
        <v>43.303664372067153</v>
      </c>
    </row>
    <row r="503" spans="1:10" x14ac:dyDescent="0.25">
      <c r="A503" s="5">
        <v>46029.208333333336</v>
      </c>
      <c r="B503">
        <v>260.33</v>
      </c>
      <c r="C503">
        <f t="shared" si="31"/>
        <v>-7.737459978655381E-3</v>
      </c>
      <c r="E503">
        <f t="shared" si="28"/>
        <v>0.99226254002134462</v>
      </c>
      <c r="F503">
        <f>PRODUCT($E$8:E503)-1</f>
        <v>0.41768774165441402</v>
      </c>
      <c r="G503">
        <f>SUM($C$8:C503)</f>
        <v>0.42529918374201614</v>
      </c>
      <c r="I503">
        <f t="shared" si="29"/>
        <v>41.7687741654414</v>
      </c>
      <c r="J503">
        <f t="shared" si="30"/>
        <v>42.529918374201614</v>
      </c>
    </row>
    <row r="504" spans="1:10" x14ac:dyDescent="0.25">
      <c r="A504" s="5">
        <v>46030.208333333336</v>
      </c>
      <c r="B504">
        <v>259.04000000000002</v>
      </c>
      <c r="C504">
        <f t="shared" si="31"/>
        <v>-4.9552491069025928E-3</v>
      </c>
      <c r="E504">
        <f t="shared" si="28"/>
        <v>0.99504475089309741</v>
      </c>
      <c r="F504">
        <f>PRODUCT($E$8:E504)-1</f>
        <v>0.4106627457387142</v>
      </c>
      <c r="G504">
        <f>SUM($C$8:C504)</f>
        <v>0.42034393463511355</v>
      </c>
      <c r="I504">
        <f t="shared" si="29"/>
        <v>41.066274573871418</v>
      </c>
      <c r="J504">
        <f t="shared" si="30"/>
        <v>42.034393463511357</v>
      </c>
    </row>
    <row r="505" spans="1:10" x14ac:dyDescent="0.25">
      <c r="A505" s="5">
        <v>46031.208333333336</v>
      </c>
      <c r="B505">
        <v>259.37</v>
      </c>
      <c r="C505">
        <f t="shared" si="31"/>
        <v>1.2739345274861424E-3</v>
      </c>
      <c r="E505">
        <f t="shared" si="28"/>
        <v>1.0012739345274861</v>
      </c>
      <c r="F505">
        <f>PRODUCT($E$8:E505)-1</f>
        <v>0.41245983771714911</v>
      </c>
      <c r="G505">
        <f>SUM($C$8:C505)</f>
        <v>0.42161786916259969</v>
      </c>
      <c r="I505">
        <f t="shared" si="29"/>
        <v>41.245983771714911</v>
      </c>
      <c r="J505">
        <f t="shared" si="30"/>
        <v>42.16178691625997</v>
      </c>
    </row>
    <row r="506" spans="1:10" x14ac:dyDescent="0.25">
      <c r="A506" s="5">
        <v>46034.208333333336</v>
      </c>
      <c r="B506">
        <v>260.25</v>
      </c>
      <c r="C506">
        <f t="shared" si="31"/>
        <v>3.3928364884141526E-3</v>
      </c>
      <c r="E506">
        <f t="shared" si="28"/>
        <v>1.0033928364884142</v>
      </c>
      <c r="F506">
        <f>PRODUCT($E$8:E506)-1</f>
        <v>0.41725208299297534</v>
      </c>
      <c r="G506">
        <f>SUM($C$8:C506)</f>
        <v>0.42501070565101384</v>
      </c>
      <c r="I506">
        <f t="shared" si="29"/>
        <v>41.725208299297535</v>
      </c>
      <c r="J506">
        <f t="shared" si="30"/>
        <v>42.501070565101386</v>
      </c>
    </row>
    <row r="507" spans="1:10" x14ac:dyDescent="0.25">
      <c r="A507" s="5">
        <v>46035.208333333336</v>
      </c>
      <c r="B507">
        <v>261.05</v>
      </c>
      <c r="C507">
        <f t="shared" si="31"/>
        <v>3.07396733909715E-3</v>
      </c>
      <c r="E507">
        <f t="shared" si="28"/>
        <v>1.0030739673390972</v>
      </c>
      <c r="F507">
        <f>PRODUCT($E$8:E507)-1</f>
        <v>0.4216086696073631</v>
      </c>
      <c r="G507">
        <f>SUM($C$8:C507)</f>
        <v>0.42808467299011099</v>
      </c>
      <c r="I507">
        <f t="shared" si="29"/>
        <v>42.160866960736307</v>
      </c>
      <c r="J507">
        <f t="shared" si="30"/>
        <v>42.808467299011099</v>
      </c>
    </row>
    <row r="508" spans="1:10" x14ac:dyDescent="0.25">
      <c r="A508" s="5">
        <v>46036.208333333336</v>
      </c>
      <c r="B508">
        <v>259.95999999999998</v>
      </c>
      <c r="C508">
        <f t="shared" si="31"/>
        <v>-4.1754453169892125E-3</v>
      </c>
      <c r="E508">
        <f t="shared" si="28"/>
        <v>0.99582455468301079</v>
      </c>
      <c r="F508">
        <f>PRODUCT($E$8:E508)-1</f>
        <v>0.41567282034525976</v>
      </c>
      <c r="G508">
        <f>SUM($C$8:C508)</f>
        <v>0.42390922767312178</v>
      </c>
      <c r="I508">
        <f t="shared" si="29"/>
        <v>41.567282034525974</v>
      </c>
      <c r="J508">
        <f t="shared" si="30"/>
        <v>42.390922767312176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3"/>
  <sheetViews>
    <sheetView zoomScale="85" zoomScaleNormal="85" workbookViewId="0"/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182.16</v>
      </c>
      <c r="B2">
        <v>184.26</v>
      </c>
      <c r="C2">
        <v>180.934</v>
      </c>
      <c r="D2">
        <v>183.63</v>
      </c>
      <c r="E2">
        <v>65603041</v>
      </c>
      <c r="F2">
        <v>182.88249999999999</v>
      </c>
      <c r="G2" s="3">
        <v>45307.208333333336</v>
      </c>
      <c r="H2">
        <v>767284</v>
      </c>
    </row>
    <row r="3" spans="1:9" x14ac:dyDescent="0.25">
      <c r="A3">
        <v>181.27</v>
      </c>
      <c r="B3">
        <v>182.93</v>
      </c>
      <c r="C3">
        <v>180.3</v>
      </c>
      <c r="D3">
        <v>182.68</v>
      </c>
      <c r="E3">
        <v>47317433</v>
      </c>
      <c r="F3">
        <v>181.92009999999999</v>
      </c>
      <c r="G3" s="3">
        <v>45308.208333333336</v>
      </c>
      <c r="H3">
        <v>594632</v>
      </c>
    </row>
    <row r="4" spans="1:9" x14ac:dyDescent="0.25">
      <c r="A4">
        <v>186.09</v>
      </c>
      <c r="B4">
        <v>189.14</v>
      </c>
      <c r="C4">
        <v>185.83</v>
      </c>
      <c r="D4">
        <v>188.63</v>
      </c>
      <c r="E4">
        <v>78005754</v>
      </c>
      <c r="F4">
        <v>187.9375</v>
      </c>
      <c r="G4" s="3">
        <v>45309.208333333336</v>
      </c>
      <c r="H4">
        <v>787235</v>
      </c>
    </row>
    <row r="5" spans="1:9" x14ac:dyDescent="0.25">
      <c r="A5">
        <v>189.33</v>
      </c>
      <c r="B5">
        <v>191.95</v>
      </c>
      <c r="C5">
        <v>188.82</v>
      </c>
      <c r="D5">
        <v>191.56</v>
      </c>
      <c r="E5">
        <v>68902985</v>
      </c>
      <c r="F5">
        <v>190.61510000000001</v>
      </c>
      <c r="G5" s="3">
        <v>45310.208333333336</v>
      </c>
      <c r="H5">
        <v>682664</v>
      </c>
    </row>
    <row r="6" spans="1:9" x14ac:dyDescent="0.25">
      <c r="A6">
        <v>192.3</v>
      </c>
      <c r="B6">
        <v>195.33</v>
      </c>
      <c r="C6">
        <v>192.26</v>
      </c>
      <c r="D6">
        <v>193.89</v>
      </c>
      <c r="E6">
        <v>60133852</v>
      </c>
      <c r="F6">
        <v>193.98910000000001</v>
      </c>
      <c r="G6" s="3">
        <v>45313.208333333336</v>
      </c>
      <c r="H6">
        <v>718108</v>
      </c>
    </row>
    <row r="7" spans="1:9" x14ac:dyDescent="0.25">
      <c r="A7">
        <v>195.02</v>
      </c>
      <c r="B7">
        <v>195.75</v>
      </c>
      <c r="C7">
        <v>193.82990000000001</v>
      </c>
      <c r="D7">
        <v>195.18</v>
      </c>
      <c r="E7">
        <v>42355590</v>
      </c>
      <c r="F7">
        <v>194.8203</v>
      </c>
      <c r="G7" s="3">
        <v>45314.208333333336</v>
      </c>
      <c r="H7">
        <v>533093</v>
      </c>
    </row>
    <row r="8" spans="1:9" x14ac:dyDescent="0.25">
      <c r="A8">
        <v>195.42</v>
      </c>
      <c r="B8">
        <v>196.38</v>
      </c>
      <c r="C8">
        <v>194.34</v>
      </c>
      <c r="D8">
        <v>194.5</v>
      </c>
      <c r="E8">
        <v>53631316</v>
      </c>
      <c r="F8">
        <v>195.2063</v>
      </c>
      <c r="G8" s="3">
        <v>45315.208333333336</v>
      </c>
      <c r="H8">
        <v>594714</v>
      </c>
    </row>
    <row r="9" spans="1:9" x14ac:dyDescent="0.25">
      <c r="A9">
        <v>195.22</v>
      </c>
      <c r="B9">
        <v>196.26750000000001</v>
      </c>
      <c r="C9">
        <v>193.11250000000001</v>
      </c>
      <c r="D9">
        <v>194.17</v>
      </c>
      <c r="E9">
        <v>54822126</v>
      </c>
      <c r="F9">
        <v>194.7337</v>
      </c>
      <c r="G9" s="3">
        <v>45316.208333333336</v>
      </c>
      <c r="H9">
        <v>644526</v>
      </c>
    </row>
    <row r="10" spans="1:9" x14ac:dyDescent="0.25">
      <c r="A10">
        <v>194.27</v>
      </c>
      <c r="B10">
        <v>194.76</v>
      </c>
      <c r="C10">
        <v>191.94</v>
      </c>
      <c r="D10">
        <v>192.42</v>
      </c>
      <c r="E10">
        <v>44594011</v>
      </c>
      <c r="F10">
        <v>193.1206</v>
      </c>
      <c r="G10" s="3">
        <v>45317.208333333336</v>
      </c>
      <c r="H10">
        <v>534166</v>
      </c>
    </row>
    <row r="11" spans="1:9" x14ac:dyDescent="0.25">
      <c r="A11">
        <v>192.01</v>
      </c>
      <c r="B11">
        <v>192.2</v>
      </c>
      <c r="C11">
        <v>189.58</v>
      </c>
      <c r="D11">
        <v>191.73</v>
      </c>
      <c r="E11">
        <v>47145622</v>
      </c>
      <c r="F11">
        <v>191.2954</v>
      </c>
      <c r="G11" s="3">
        <v>45320.208333333336</v>
      </c>
      <c r="H11">
        <v>599513</v>
      </c>
    </row>
    <row r="12" spans="1:9" x14ac:dyDescent="0.25">
      <c r="A12">
        <v>190.94</v>
      </c>
      <c r="B12">
        <v>191.8</v>
      </c>
      <c r="C12">
        <v>187.47</v>
      </c>
      <c r="D12">
        <v>188.04</v>
      </c>
      <c r="E12">
        <v>55859370</v>
      </c>
      <c r="F12">
        <v>188.79249999999999</v>
      </c>
      <c r="G12" s="3">
        <v>45321.208333333336</v>
      </c>
      <c r="H12">
        <v>690707</v>
      </c>
    </row>
    <row r="13" spans="1:9" x14ac:dyDescent="0.25">
      <c r="A13">
        <v>187.04</v>
      </c>
      <c r="B13">
        <v>187.095</v>
      </c>
      <c r="C13">
        <v>184.35</v>
      </c>
      <c r="D13">
        <v>184.4</v>
      </c>
      <c r="E13">
        <v>55467803</v>
      </c>
      <c r="F13">
        <v>185.35249999999999</v>
      </c>
      <c r="G13" s="3">
        <v>45322.208333333336</v>
      </c>
      <c r="H13">
        <v>679844</v>
      </c>
    </row>
    <row r="14" spans="1:9" x14ac:dyDescent="0.25">
      <c r="A14">
        <v>183.98500000000001</v>
      </c>
      <c r="B14">
        <v>186.95</v>
      </c>
      <c r="C14">
        <v>183.82</v>
      </c>
      <c r="D14">
        <v>186.86</v>
      </c>
      <c r="E14">
        <v>64885408</v>
      </c>
      <c r="F14">
        <v>185.56880000000001</v>
      </c>
      <c r="G14" s="3">
        <v>45323.208333333336</v>
      </c>
      <c r="H14">
        <v>820977</v>
      </c>
    </row>
    <row r="15" spans="1:9" x14ac:dyDescent="0.25">
      <c r="A15">
        <v>179.86</v>
      </c>
      <c r="B15">
        <v>187.33</v>
      </c>
      <c r="C15">
        <v>179.25</v>
      </c>
      <c r="D15">
        <v>185.85</v>
      </c>
      <c r="E15">
        <v>102551680</v>
      </c>
      <c r="F15">
        <v>184.74350000000001</v>
      </c>
      <c r="G15" s="3">
        <v>45324.208333333336</v>
      </c>
      <c r="H15">
        <v>1108466</v>
      </c>
    </row>
    <row r="16" spans="1:9" x14ac:dyDescent="0.25">
      <c r="A16">
        <v>188.15</v>
      </c>
      <c r="B16">
        <v>189.25</v>
      </c>
      <c r="C16">
        <v>185.84</v>
      </c>
      <c r="D16">
        <v>187.68</v>
      </c>
      <c r="E16">
        <v>69668820</v>
      </c>
      <c r="F16">
        <v>187.68260000000001</v>
      </c>
      <c r="G16" s="3">
        <v>45327.208333333336</v>
      </c>
      <c r="H16">
        <v>804749</v>
      </c>
    </row>
    <row r="17" spans="1:8" x14ac:dyDescent="0.25">
      <c r="A17">
        <v>186.86</v>
      </c>
      <c r="B17">
        <v>189.31</v>
      </c>
      <c r="C17">
        <v>186.76949999999999</v>
      </c>
      <c r="D17">
        <v>189.3</v>
      </c>
      <c r="E17">
        <v>43490759</v>
      </c>
      <c r="F17">
        <v>188.47880000000001</v>
      </c>
      <c r="G17" s="3">
        <v>45328.208333333336</v>
      </c>
      <c r="H17">
        <v>530825</v>
      </c>
    </row>
    <row r="18" spans="1:8" x14ac:dyDescent="0.25">
      <c r="A18">
        <v>190.64</v>
      </c>
      <c r="B18">
        <v>191.05</v>
      </c>
      <c r="C18">
        <v>188.61</v>
      </c>
      <c r="D18">
        <v>189.41</v>
      </c>
      <c r="E18">
        <v>53438955</v>
      </c>
      <c r="F18">
        <v>189.38030000000001</v>
      </c>
      <c r="G18" s="3">
        <v>45329.208333333336</v>
      </c>
      <c r="H18">
        <v>596088</v>
      </c>
    </row>
    <row r="19" spans="1:8" x14ac:dyDescent="0.25">
      <c r="A19">
        <v>189.38499999999999</v>
      </c>
      <c r="B19">
        <v>189.535</v>
      </c>
      <c r="C19">
        <v>187.35</v>
      </c>
      <c r="D19">
        <v>188.32</v>
      </c>
      <c r="E19">
        <v>40962046</v>
      </c>
      <c r="F19">
        <v>188.3032</v>
      </c>
      <c r="G19" s="3">
        <v>45330.208333333336</v>
      </c>
      <c r="H19">
        <v>521464</v>
      </c>
    </row>
    <row r="20" spans="1:8" x14ac:dyDescent="0.25">
      <c r="A20">
        <v>188.65</v>
      </c>
      <c r="B20">
        <v>189.99</v>
      </c>
      <c r="C20">
        <v>188</v>
      </c>
      <c r="D20">
        <v>188.85</v>
      </c>
      <c r="E20">
        <v>45155216</v>
      </c>
      <c r="F20">
        <v>189.00559999999999</v>
      </c>
      <c r="G20" s="3">
        <v>45331.208333333336</v>
      </c>
      <c r="H20">
        <v>544714</v>
      </c>
    </row>
    <row r="21" spans="1:8" x14ac:dyDescent="0.25">
      <c r="A21">
        <v>188.41499999999999</v>
      </c>
      <c r="B21">
        <v>188.67</v>
      </c>
      <c r="C21">
        <v>186.79</v>
      </c>
      <c r="D21">
        <v>187.15</v>
      </c>
      <c r="E21">
        <v>41781934</v>
      </c>
      <c r="F21">
        <v>187.59139999999999</v>
      </c>
      <c r="G21" s="3">
        <v>45334.208333333336</v>
      </c>
      <c r="H21">
        <v>585515</v>
      </c>
    </row>
    <row r="22" spans="1:8" x14ac:dyDescent="0.25">
      <c r="A22">
        <v>185.77</v>
      </c>
      <c r="B22">
        <v>186.21</v>
      </c>
      <c r="C22">
        <v>183.5128</v>
      </c>
      <c r="D22">
        <v>185.04</v>
      </c>
      <c r="E22">
        <v>56529529</v>
      </c>
      <c r="F22">
        <v>185.0421</v>
      </c>
      <c r="G22" s="3">
        <v>45335.208333333336</v>
      </c>
      <c r="H22">
        <v>644015</v>
      </c>
    </row>
    <row r="23" spans="1:8" x14ac:dyDescent="0.25">
      <c r="A23">
        <v>185.32</v>
      </c>
      <c r="B23">
        <v>185.53</v>
      </c>
      <c r="C23">
        <v>182.44</v>
      </c>
      <c r="D23">
        <v>184.15</v>
      </c>
      <c r="E23">
        <v>54630517</v>
      </c>
      <c r="F23">
        <v>183.6206</v>
      </c>
      <c r="G23" s="3">
        <v>45336.208333333336</v>
      </c>
      <c r="H23">
        <v>679073</v>
      </c>
    </row>
    <row r="24" spans="1:8" x14ac:dyDescent="0.25">
      <c r="A24">
        <v>183.55</v>
      </c>
      <c r="B24">
        <v>184.49</v>
      </c>
      <c r="C24">
        <v>181.35</v>
      </c>
      <c r="D24">
        <v>183.86</v>
      </c>
      <c r="E24">
        <v>65434496</v>
      </c>
      <c r="F24">
        <v>182.84870000000001</v>
      </c>
      <c r="G24" s="3">
        <v>45337.208333333336</v>
      </c>
      <c r="H24">
        <v>756083</v>
      </c>
    </row>
    <row r="25" spans="1:8" x14ac:dyDescent="0.25">
      <c r="A25">
        <v>183.42</v>
      </c>
      <c r="B25">
        <v>184.85</v>
      </c>
      <c r="C25">
        <v>181.66499999999999</v>
      </c>
      <c r="D25">
        <v>182.31</v>
      </c>
      <c r="E25">
        <v>49752465</v>
      </c>
      <c r="F25">
        <v>182.73169999999999</v>
      </c>
      <c r="G25" s="3">
        <v>45338.208333333336</v>
      </c>
      <c r="H25">
        <v>611770</v>
      </c>
    </row>
    <row r="26" spans="1:8" x14ac:dyDescent="0.25">
      <c r="A26">
        <v>181.79</v>
      </c>
      <c r="B26">
        <v>182.43</v>
      </c>
      <c r="C26">
        <v>180</v>
      </c>
      <c r="D26">
        <v>181.56</v>
      </c>
      <c r="E26">
        <v>53665553</v>
      </c>
      <c r="F26">
        <v>181.1</v>
      </c>
      <c r="G26" s="3">
        <v>45342.208333333336</v>
      </c>
      <c r="H26">
        <v>712338</v>
      </c>
    </row>
    <row r="27" spans="1:8" x14ac:dyDescent="0.25">
      <c r="A27">
        <v>181.94</v>
      </c>
      <c r="B27">
        <v>182.8888</v>
      </c>
      <c r="C27">
        <v>180.66</v>
      </c>
      <c r="D27">
        <v>182.32</v>
      </c>
      <c r="E27">
        <v>41529674</v>
      </c>
      <c r="F27">
        <v>181.99449999999999</v>
      </c>
      <c r="G27" s="3">
        <v>45343.208333333336</v>
      </c>
      <c r="H27">
        <v>522493</v>
      </c>
    </row>
    <row r="28" spans="1:8" x14ac:dyDescent="0.25">
      <c r="A28">
        <v>183.48</v>
      </c>
      <c r="B28">
        <v>184.95500000000001</v>
      </c>
      <c r="C28">
        <v>182.46</v>
      </c>
      <c r="D28">
        <v>184.37</v>
      </c>
      <c r="E28">
        <v>52292208</v>
      </c>
      <c r="F28">
        <v>183.8373</v>
      </c>
      <c r="G28" s="3">
        <v>45344.208333333336</v>
      </c>
      <c r="H28">
        <v>613893</v>
      </c>
    </row>
    <row r="29" spans="1:8" x14ac:dyDescent="0.25">
      <c r="A29">
        <v>185.01</v>
      </c>
      <c r="B29">
        <v>185.04</v>
      </c>
      <c r="C29">
        <v>182.23</v>
      </c>
      <c r="D29">
        <v>182.52</v>
      </c>
      <c r="E29">
        <v>45119677</v>
      </c>
      <c r="F29">
        <v>182.98769999999999</v>
      </c>
      <c r="G29" s="3">
        <v>45345.208333333336</v>
      </c>
      <c r="H29">
        <v>549251</v>
      </c>
    </row>
    <row r="30" spans="1:8" x14ac:dyDescent="0.25">
      <c r="A30">
        <v>182.24</v>
      </c>
      <c r="B30">
        <v>182.76</v>
      </c>
      <c r="C30">
        <v>180.65</v>
      </c>
      <c r="D30">
        <v>181.16</v>
      </c>
      <c r="E30">
        <v>40867421</v>
      </c>
      <c r="F30">
        <v>181.32130000000001</v>
      </c>
      <c r="G30" s="3">
        <v>45348.208333333336</v>
      </c>
      <c r="H30">
        <v>615639</v>
      </c>
    </row>
    <row r="31" spans="1:8" x14ac:dyDescent="0.25">
      <c r="A31">
        <v>181.1</v>
      </c>
      <c r="B31">
        <v>183.92250000000001</v>
      </c>
      <c r="C31">
        <v>179.56</v>
      </c>
      <c r="D31">
        <v>182.63</v>
      </c>
      <c r="E31">
        <v>54318851</v>
      </c>
      <c r="F31">
        <v>181.8192</v>
      </c>
      <c r="G31" s="3">
        <v>45349.208333333336</v>
      </c>
      <c r="H31">
        <v>669751</v>
      </c>
    </row>
    <row r="32" spans="1:8" x14ac:dyDescent="0.25">
      <c r="A32">
        <v>182.51</v>
      </c>
      <c r="B32">
        <v>183.12</v>
      </c>
      <c r="C32">
        <v>180.13</v>
      </c>
      <c r="D32">
        <v>181.42</v>
      </c>
      <c r="E32">
        <v>48953939</v>
      </c>
      <c r="F32">
        <v>181.19149999999999</v>
      </c>
      <c r="G32" s="3">
        <v>45350.208333333336</v>
      </c>
      <c r="H32">
        <v>596443</v>
      </c>
    </row>
    <row r="33" spans="1:8" x14ac:dyDescent="0.25">
      <c r="A33">
        <v>181.27</v>
      </c>
      <c r="B33">
        <v>182.57</v>
      </c>
      <c r="C33">
        <v>179.53</v>
      </c>
      <c r="D33">
        <v>180.75</v>
      </c>
      <c r="E33">
        <v>136682597</v>
      </c>
      <c r="F33">
        <v>180.6781</v>
      </c>
      <c r="G33" s="3">
        <v>45351.208333333336</v>
      </c>
      <c r="H33">
        <v>813073</v>
      </c>
    </row>
    <row r="34" spans="1:8" x14ac:dyDescent="0.25">
      <c r="A34">
        <v>179.55</v>
      </c>
      <c r="B34">
        <v>180.53</v>
      </c>
      <c r="C34">
        <v>177.38</v>
      </c>
      <c r="D34">
        <v>179.66</v>
      </c>
      <c r="E34">
        <v>73563082</v>
      </c>
      <c r="F34">
        <v>179.03299999999999</v>
      </c>
      <c r="G34" s="3">
        <v>45352.208333333336</v>
      </c>
      <c r="H34">
        <v>911079</v>
      </c>
    </row>
    <row r="35" spans="1:8" x14ac:dyDescent="0.25">
      <c r="A35">
        <v>176.15</v>
      </c>
      <c r="B35">
        <v>176.9</v>
      </c>
      <c r="C35">
        <v>173.79</v>
      </c>
      <c r="D35">
        <v>175.1</v>
      </c>
      <c r="E35">
        <v>81510101</v>
      </c>
      <c r="F35">
        <v>174.8938</v>
      </c>
      <c r="G35" s="3">
        <v>45355.208333333336</v>
      </c>
      <c r="H35">
        <v>1167167</v>
      </c>
    </row>
    <row r="36" spans="1:8" x14ac:dyDescent="0.25">
      <c r="A36">
        <v>170.76</v>
      </c>
      <c r="B36">
        <v>172.04</v>
      </c>
      <c r="C36">
        <v>169.62</v>
      </c>
      <c r="D36">
        <v>170.12</v>
      </c>
      <c r="E36">
        <v>95132355</v>
      </c>
      <c r="F36">
        <v>170.32339999999999</v>
      </c>
      <c r="G36" s="3">
        <v>45356.208333333336</v>
      </c>
      <c r="H36">
        <v>1108821</v>
      </c>
    </row>
    <row r="37" spans="1:8" x14ac:dyDescent="0.25">
      <c r="A37">
        <v>171.06</v>
      </c>
      <c r="B37">
        <v>171.24</v>
      </c>
      <c r="C37">
        <v>168.68</v>
      </c>
      <c r="D37">
        <v>169.12</v>
      </c>
      <c r="E37">
        <v>68587707</v>
      </c>
      <c r="F37">
        <v>169.55070000000001</v>
      </c>
      <c r="G37" s="3">
        <v>45357.208333333336</v>
      </c>
      <c r="H37">
        <v>896300</v>
      </c>
    </row>
    <row r="38" spans="1:8" x14ac:dyDescent="0.25">
      <c r="A38">
        <v>169.15</v>
      </c>
      <c r="B38">
        <v>170.73</v>
      </c>
      <c r="C38">
        <v>168.49</v>
      </c>
      <c r="D38">
        <v>169</v>
      </c>
      <c r="E38">
        <v>71765061</v>
      </c>
      <c r="F38">
        <v>169.36189999999999</v>
      </c>
      <c r="G38" s="3">
        <v>45358.208333333336</v>
      </c>
      <c r="H38">
        <v>825406</v>
      </c>
    </row>
    <row r="39" spans="1:8" x14ac:dyDescent="0.25">
      <c r="A39">
        <v>169</v>
      </c>
      <c r="B39">
        <v>173.7</v>
      </c>
      <c r="C39">
        <v>168.94</v>
      </c>
      <c r="D39">
        <v>170.73</v>
      </c>
      <c r="E39">
        <v>76267041</v>
      </c>
      <c r="F39">
        <v>171.53219999999999</v>
      </c>
      <c r="G39" s="3">
        <v>45359.208333333336</v>
      </c>
      <c r="H39">
        <v>925213</v>
      </c>
    </row>
    <row r="40" spans="1:8" x14ac:dyDescent="0.25">
      <c r="A40">
        <v>172.94</v>
      </c>
      <c r="B40">
        <v>174.38</v>
      </c>
      <c r="C40">
        <v>172.05</v>
      </c>
      <c r="D40">
        <v>172.75</v>
      </c>
      <c r="E40">
        <v>60139473</v>
      </c>
      <c r="F40">
        <v>172.9273</v>
      </c>
      <c r="G40" s="3">
        <v>45362.166666666664</v>
      </c>
      <c r="H40">
        <v>793618</v>
      </c>
    </row>
    <row r="41" spans="1:8" x14ac:dyDescent="0.25">
      <c r="A41">
        <v>173.15</v>
      </c>
      <c r="B41">
        <v>174.03</v>
      </c>
      <c r="C41">
        <v>171.01</v>
      </c>
      <c r="D41">
        <v>173.23</v>
      </c>
      <c r="E41">
        <v>59825372</v>
      </c>
      <c r="F41">
        <v>172.87270000000001</v>
      </c>
      <c r="G41" s="3">
        <v>45363.166666666664</v>
      </c>
      <c r="H41">
        <v>735067</v>
      </c>
    </row>
    <row r="42" spans="1:8" x14ac:dyDescent="0.25">
      <c r="A42">
        <v>172.77</v>
      </c>
      <c r="B42">
        <v>173.185</v>
      </c>
      <c r="C42">
        <v>170.76</v>
      </c>
      <c r="D42">
        <v>171.13</v>
      </c>
      <c r="E42">
        <v>52488692</v>
      </c>
      <c r="F42">
        <v>171.34569999999999</v>
      </c>
      <c r="G42" s="3">
        <v>45364.166666666664</v>
      </c>
      <c r="H42">
        <v>647120</v>
      </c>
    </row>
    <row r="43" spans="1:8" x14ac:dyDescent="0.25">
      <c r="A43">
        <v>172.91</v>
      </c>
      <c r="B43">
        <v>174.30779999999999</v>
      </c>
      <c r="C43">
        <v>172.05</v>
      </c>
      <c r="D43">
        <v>173</v>
      </c>
      <c r="E43">
        <v>72913507</v>
      </c>
      <c r="F43">
        <v>173.0899</v>
      </c>
      <c r="G43" s="3">
        <v>45365.166666666664</v>
      </c>
      <c r="H43">
        <v>806014</v>
      </c>
    </row>
    <row r="44" spans="1:8" x14ac:dyDescent="0.25">
      <c r="A44">
        <v>171.17</v>
      </c>
      <c r="B44">
        <v>172.62</v>
      </c>
      <c r="C44">
        <v>170.285</v>
      </c>
      <c r="D44">
        <v>172.62</v>
      </c>
      <c r="E44">
        <v>121752699</v>
      </c>
      <c r="F44">
        <v>171.80019999999999</v>
      </c>
      <c r="G44" s="3">
        <v>45366.166666666664</v>
      </c>
      <c r="H44">
        <v>771387</v>
      </c>
    </row>
    <row r="45" spans="1:8" x14ac:dyDescent="0.25">
      <c r="A45">
        <v>175.57</v>
      </c>
      <c r="B45">
        <v>177.71</v>
      </c>
      <c r="C45">
        <v>173.52</v>
      </c>
      <c r="D45">
        <v>173.72</v>
      </c>
      <c r="E45">
        <v>75604184</v>
      </c>
      <c r="F45">
        <v>175.45869999999999</v>
      </c>
      <c r="G45" s="3">
        <v>45369.166666666664</v>
      </c>
      <c r="H45">
        <v>866388</v>
      </c>
    </row>
    <row r="46" spans="1:8" x14ac:dyDescent="0.25">
      <c r="A46">
        <v>174.34</v>
      </c>
      <c r="B46">
        <v>176.60499999999999</v>
      </c>
      <c r="C46">
        <v>173.03</v>
      </c>
      <c r="D46">
        <v>176.08</v>
      </c>
      <c r="E46">
        <v>55215244</v>
      </c>
      <c r="F46">
        <v>175.47790000000001</v>
      </c>
      <c r="G46" s="3">
        <v>45370.166666666664</v>
      </c>
      <c r="H46">
        <v>636058</v>
      </c>
    </row>
    <row r="47" spans="1:8" x14ac:dyDescent="0.25">
      <c r="A47">
        <v>175.72</v>
      </c>
      <c r="B47">
        <v>178.67</v>
      </c>
      <c r="C47">
        <v>175.09</v>
      </c>
      <c r="D47">
        <v>178.67</v>
      </c>
      <c r="E47">
        <v>53423102</v>
      </c>
      <c r="F47">
        <v>177.22389999999999</v>
      </c>
      <c r="G47" s="3">
        <v>45371.166666666664</v>
      </c>
      <c r="H47">
        <v>641653</v>
      </c>
    </row>
    <row r="48" spans="1:8" x14ac:dyDescent="0.25">
      <c r="A48">
        <v>177.05</v>
      </c>
      <c r="B48">
        <v>177.49</v>
      </c>
      <c r="C48">
        <v>170.84</v>
      </c>
      <c r="D48">
        <v>171.37</v>
      </c>
      <c r="E48">
        <v>106181270</v>
      </c>
      <c r="F48">
        <v>172.72309999999999</v>
      </c>
      <c r="G48" s="3">
        <v>45372.166666666664</v>
      </c>
      <c r="H48">
        <v>1224985</v>
      </c>
    </row>
    <row r="49" spans="1:8" x14ac:dyDescent="0.25">
      <c r="A49">
        <v>171.76</v>
      </c>
      <c r="B49">
        <v>173.05</v>
      </c>
      <c r="C49">
        <v>170.06</v>
      </c>
      <c r="D49">
        <v>172.28</v>
      </c>
      <c r="E49">
        <v>71160138</v>
      </c>
      <c r="F49">
        <v>172.0462</v>
      </c>
      <c r="G49" s="3">
        <v>45373.166666666664</v>
      </c>
      <c r="H49">
        <v>736379</v>
      </c>
    </row>
    <row r="50" spans="1:8" x14ac:dyDescent="0.25">
      <c r="A50">
        <v>170.565</v>
      </c>
      <c r="B50">
        <v>171.94</v>
      </c>
      <c r="C50">
        <v>169.45</v>
      </c>
      <c r="D50">
        <v>170.85</v>
      </c>
      <c r="E50">
        <v>54288328</v>
      </c>
      <c r="F50">
        <v>170.7132</v>
      </c>
      <c r="G50" s="3">
        <v>45376.166666666664</v>
      </c>
      <c r="H50">
        <v>727686</v>
      </c>
    </row>
    <row r="51" spans="1:8" x14ac:dyDescent="0.25">
      <c r="A51">
        <v>170</v>
      </c>
      <c r="B51">
        <v>171.42</v>
      </c>
      <c r="C51">
        <v>169.58</v>
      </c>
      <c r="D51">
        <v>169.71</v>
      </c>
      <c r="E51">
        <v>57388449</v>
      </c>
      <c r="F51">
        <v>170.32300000000001</v>
      </c>
      <c r="G51" s="3">
        <v>45377.166666666664</v>
      </c>
      <c r="H51">
        <v>684303</v>
      </c>
    </row>
    <row r="52" spans="1:8" x14ac:dyDescent="0.25">
      <c r="A52">
        <v>170.41</v>
      </c>
      <c r="B52">
        <v>173.6</v>
      </c>
      <c r="C52">
        <v>170.11</v>
      </c>
      <c r="D52">
        <v>173.31</v>
      </c>
      <c r="E52">
        <v>60273265</v>
      </c>
      <c r="F52">
        <v>172.58789999999999</v>
      </c>
      <c r="G52" s="3">
        <v>45378.166666666664</v>
      </c>
      <c r="H52">
        <v>670630</v>
      </c>
    </row>
    <row r="53" spans="1:8" x14ac:dyDescent="0.25">
      <c r="A53">
        <v>171.75</v>
      </c>
      <c r="B53">
        <v>172.23</v>
      </c>
      <c r="C53">
        <v>170.51</v>
      </c>
      <c r="D53">
        <v>171.48</v>
      </c>
      <c r="E53">
        <v>65672690</v>
      </c>
      <c r="F53">
        <v>171.39429999999999</v>
      </c>
      <c r="G53" s="3">
        <v>45379.166666666664</v>
      </c>
      <c r="H53">
        <v>648027</v>
      </c>
    </row>
    <row r="54" spans="1:8" x14ac:dyDescent="0.25">
      <c r="A54">
        <v>171.19</v>
      </c>
      <c r="B54">
        <v>171.25</v>
      </c>
      <c r="C54">
        <v>169.47499999999999</v>
      </c>
      <c r="D54">
        <v>170.03</v>
      </c>
      <c r="E54">
        <v>46240500</v>
      </c>
      <c r="F54">
        <v>170.06960000000001</v>
      </c>
      <c r="G54" s="3">
        <v>45383.166666666664</v>
      </c>
      <c r="H54">
        <v>676830</v>
      </c>
    </row>
    <row r="55" spans="1:8" x14ac:dyDescent="0.25">
      <c r="A55">
        <v>169.08</v>
      </c>
      <c r="B55">
        <v>169.34</v>
      </c>
      <c r="C55">
        <v>168.2302</v>
      </c>
      <c r="D55">
        <v>168.84</v>
      </c>
      <c r="E55">
        <v>49329481</v>
      </c>
      <c r="F55">
        <v>168.89680000000001</v>
      </c>
      <c r="G55" s="3">
        <v>45384.166666666664</v>
      </c>
      <c r="H55">
        <v>608917</v>
      </c>
    </row>
    <row r="56" spans="1:8" x14ac:dyDescent="0.25">
      <c r="A56">
        <v>168.79</v>
      </c>
      <c r="B56">
        <v>170.68</v>
      </c>
      <c r="C56">
        <v>168.58</v>
      </c>
      <c r="D56">
        <v>169.65</v>
      </c>
      <c r="E56">
        <v>47691715</v>
      </c>
      <c r="F56">
        <v>169.8623</v>
      </c>
      <c r="G56" s="3">
        <v>45385.166666666664</v>
      </c>
      <c r="H56">
        <v>571286</v>
      </c>
    </row>
    <row r="57" spans="1:8" x14ac:dyDescent="0.25">
      <c r="A57">
        <v>170.29</v>
      </c>
      <c r="B57">
        <v>171.92</v>
      </c>
      <c r="C57">
        <v>168.82</v>
      </c>
      <c r="D57">
        <v>168.82</v>
      </c>
      <c r="E57">
        <v>53704386</v>
      </c>
      <c r="F57">
        <v>170.1026</v>
      </c>
      <c r="G57" s="3">
        <v>45386.166666666664</v>
      </c>
      <c r="H57">
        <v>630785</v>
      </c>
    </row>
    <row r="58" spans="1:8" x14ac:dyDescent="0.25">
      <c r="A58">
        <v>169.59</v>
      </c>
      <c r="B58">
        <v>170.39</v>
      </c>
      <c r="C58">
        <v>168.95</v>
      </c>
      <c r="D58">
        <v>169.58</v>
      </c>
      <c r="E58">
        <v>42104826</v>
      </c>
      <c r="F58">
        <v>169.64150000000001</v>
      </c>
      <c r="G58" s="3">
        <v>45387.166666666664</v>
      </c>
      <c r="H58">
        <v>540854</v>
      </c>
    </row>
    <row r="59" spans="1:8" x14ac:dyDescent="0.25">
      <c r="A59">
        <v>169.03</v>
      </c>
      <c r="B59">
        <v>169.2</v>
      </c>
      <c r="C59">
        <v>168.24</v>
      </c>
      <c r="D59">
        <v>168.45</v>
      </c>
      <c r="E59">
        <v>37425513</v>
      </c>
      <c r="F59">
        <v>168.66370000000001</v>
      </c>
      <c r="G59" s="3">
        <v>45390.166666666664</v>
      </c>
      <c r="H59">
        <v>549987</v>
      </c>
    </row>
    <row r="60" spans="1:8" x14ac:dyDescent="0.25">
      <c r="A60">
        <v>168.7</v>
      </c>
      <c r="B60">
        <v>170.08</v>
      </c>
      <c r="C60">
        <v>168.35</v>
      </c>
      <c r="D60">
        <v>169.67</v>
      </c>
      <c r="E60">
        <v>42451209</v>
      </c>
      <c r="F60">
        <v>169.1566</v>
      </c>
      <c r="G60" s="3">
        <v>45391.166666666664</v>
      </c>
      <c r="H60">
        <v>541699</v>
      </c>
    </row>
    <row r="61" spans="1:8" x14ac:dyDescent="0.25">
      <c r="A61">
        <v>168.8</v>
      </c>
      <c r="B61">
        <v>169.09</v>
      </c>
      <c r="C61">
        <v>167.11</v>
      </c>
      <c r="D61">
        <v>167.78</v>
      </c>
      <c r="E61">
        <v>49709336</v>
      </c>
      <c r="F61">
        <v>167.9913</v>
      </c>
      <c r="G61" s="3">
        <v>45392.166666666664</v>
      </c>
      <c r="H61">
        <v>647589</v>
      </c>
    </row>
    <row r="62" spans="1:8" x14ac:dyDescent="0.25">
      <c r="A62">
        <v>168.34</v>
      </c>
      <c r="B62">
        <v>175.46</v>
      </c>
      <c r="C62">
        <v>168.16</v>
      </c>
      <c r="D62">
        <v>175.04</v>
      </c>
      <c r="E62">
        <v>91070275</v>
      </c>
      <c r="F62">
        <v>172.69589999999999</v>
      </c>
      <c r="G62" s="3">
        <v>45393.166666666664</v>
      </c>
      <c r="H62">
        <v>828410</v>
      </c>
    </row>
    <row r="63" spans="1:8" x14ac:dyDescent="0.25">
      <c r="A63">
        <v>174.26</v>
      </c>
      <c r="B63">
        <v>178.36</v>
      </c>
      <c r="C63">
        <v>174.21</v>
      </c>
      <c r="D63">
        <v>176.55</v>
      </c>
      <c r="E63">
        <v>101670886</v>
      </c>
      <c r="F63">
        <v>176.3417</v>
      </c>
      <c r="G63" s="3">
        <v>45394.166666666664</v>
      </c>
      <c r="H63">
        <v>960232</v>
      </c>
    </row>
    <row r="64" spans="1:8" x14ac:dyDescent="0.25">
      <c r="A64">
        <v>175.36</v>
      </c>
      <c r="B64">
        <v>176.63</v>
      </c>
      <c r="C64">
        <v>172.5</v>
      </c>
      <c r="D64">
        <v>172.69</v>
      </c>
      <c r="E64">
        <v>73531773</v>
      </c>
      <c r="F64">
        <v>174.13329999999999</v>
      </c>
      <c r="G64" s="3">
        <v>45397.166666666664</v>
      </c>
      <c r="H64">
        <v>846772</v>
      </c>
    </row>
    <row r="65" spans="1:8" x14ac:dyDescent="0.25">
      <c r="A65">
        <v>171.75</v>
      </c>
      <c r="B65">
        <v>173.76</v>
      </c>
      <c r="C65">
        <v>168.27</v>
      </c>
      <c r="D65">
        <v>169.38</v>
      </c>
      <c r="E65">
        <v>73711235</v>
      </c>
      <c r="F65">
        <v>170.05019999999999</v>
      </c>
      <c r="G65" s="3">
        <v>45398.166666666664</v>
      </c>
      <c r="H65">
        <v>834299</v>
      </c>
    </row>
    <row r="66" spans="1:8" x14ac:dyDescent="0.25">
      <c r="A66">
        <v>169.61</v>
      </c>
      <c r="B66">
        <v>170.65</v>
      </c>
      <c r="C66">
        <v>168</v>
      </c>
      <c r="D66">
        <v>168</v>
      </c>
      <c r="E66">
        <v>50901210</v>
      </c>
      <c r="F66">
        <v>168.982</v>
      </c>
      <c r="G66" s="3">
        <v>45399.166666666664</v>
      </c>
      <c r="H66">
        <v>599005</v>
      </c>
    </row>
    <row r="67" spans="1:8" x14ac:dyDescent="0.25">
      <c r="A67">
        <v>168.03</v>
      </c>
      <c r="B67">
        <v>168.64</v>
      </c>
      <c r="C67">
        <v>166.55</v>
      </c>
      <c r="D67">
        <v>167.04</v>
      </c>
      <c r="E67">
        <v>43122903</v>
      </c>
      <c r="F67">
        <v>167.3948</v>
      </c>
      <c r="G67" s="3">
        <v>45400.166666666664</v>
      </c>
      <c r="H67">
        <v>553241</v>
      </c>
    </row>
    <row r="68" spans="1:8" x14ac:dyDescent="0.25">
      <c r="A68">
        <v>166.21</v>
      </c>
      <c r="B68">
        <v>166.4</v>
      </c>
      <c r="C68">
        <v>164.07499999999999</v>
      </c>
      <c r="D68">
        <v>165</v>
      </c>
      <c r="E68">
        <v>68149377</v>
      </c>
      <c r="F68">
        <v>165.1473</v>
      </c>
      <c r="G68" s="3">
        <v>45401.166666666664</v>
      </c>
      <c r="H68">
        <v>754775</v>
      </c>
    </row>
    <row r="69" spans="1:8" x14ac:dyDescent="0.25">
      <c r="A69">
        <v>165.51499999999999</v>
      </c>
      <c r="B69">
        <v>167.26</v>
      </c>
      <c r="C69">
        <v>164.77</v>
      </c>
      <c r="D69">
        <v>165.84</v>
      </c>
      <c r="E69">
        <v>48116443</v>
      </c>
      <c r="F69">
        <v>165.9649</v>
      </c>
      <c r="G69" s="3">
        <v>45404.166666666664</v>
      </c>
      <c r="H69">
        <v>610370</v>
      </c>
    </row>
    <row r="70" spans="1:8" x14ac:dyDescent="0.25">
      <c r="A70">
        <v>165.35</v>
      </c>
      <c r="B70">
        <v>167.05</v>
      </c>
      <c r="C70">
        <v>164.92</v>
      </c>
      <c r="D70">
        <v>166.9</v>
      </c>
      <c r="E70">
        <v>49537761</v>
      </c>
      <c r="F70">
        <v>166.5257</v>
      </c>
      <c r="G70" s="3">
        <v>45405.166666666664</v>
      </c>
      <c r="H70">
        <v>554942</v>
      </c>
    </row>
    <row r="71" spans="1:8" x14ac:dyDescent="0.25">
      <c r="A71">
        <v>166.54</v>
      </c>
      <c r="B71">
        <v>169.3</v>
      </c>
      <c r="C71">
        <v>166.21</v>
      </c>
      <c r="D71">
        <v>169.02</v>
      </c>
      <c r="E71">
        <v>48251835</v>
      </c>
      <c r="F71">
        <v>168.44040000000001</v>
      </c>
      <c r="G71" s="3">
        <v>45406.166666666664</v>
      </c>
      <c r="H71">
        <v>584990</v>
      </c>
    </row>
    <row r="72" spans="1:8" x14ac:dyDescent="0.25">
      <c r="A72">
        <v>169.52500000000001</v>
      </c>
      <c r="B72">
        <v>170.61</v>
      </c>
      <c r="C72">
        <v>168.15110000000001</v>
      </c>
      <c r="D72">
        <v>169.89</v>
      </c>
      <c r="E72">
        <v>50558329</v>
      </c>
      <c r="F72">
        <v>169.4461</v>
      </c>
      <c r="G72" s="3">
        <v>45407.166666666664</v>
      </c>
      <c r="H72">
        <v>608882</v>
      </c>
    </row>
    <row r="73" spans="1:8" x14ac:dyDescent="0.25">
      <c r="A73">
        <v>169.88</v>
      </c>
      <c r="B73">
        <v>171.34</v>
      </c>
      <c r="C73">
        <v>169.18</v>
      </c>
      <c r="D73">
        <v>169.3</v>
      </c>
      <c r="E73">
        <v>44838354</v>
      </c>
      <c r="F73">
        <v>169.99359999999999</v>
      </c>
      <c r="G73" s="3">
        <v>45408.166666666664</v>
      </c>
      <c r="H73">
        <v>563912</v>
      </c>
    </row>
    <row r="74" spans="1:8" x14ac:dyDescent="0.25">
      <c r="A74">
        <v>173.37</v>
      </c>
      <c r="B74">
        <v>176.03</v>
      </c>
      <c r="C74">
        <v>173.1</v>
      </c>
      <c r="D74">
        <v>173.5</v>
      </c>
      <c r="E74">
        <v>68169419</v>
      </c>
      <c r="F74">
        <v>174.3663</v>
      </c>
      <c r="G74" s="3">
        <v>45411.166666666664</v>
      </c>
      <c r="H74">
        <v>808216</v>
      </c>
    </row>
    <row r="75" spans="1:8" x14ac:dyDescent="0.25">
      <c r="A75">
        <v>173.33</v>
      </c>
      <c r="B75">
        <v>174.99</v>
      </c>
      <c r="C75">
        <v>170</v>
      </c>
      <c r="D75">
        <v>170.33</v>
      </c>
      <c r="E75">
        <v>65934776</v>
      </c>
      <c r="F75">
        <v>172.14420000000001</v>
      </c>
      <c r="G75" s="3">
        <v>45412.166666666664</v>
      </c>
      <c r="H75">
        <v>647477</v>
      </c>
    </row>
    <row r="76" spans="1:8" x14ac:dyDescent="0.25">
      <c r="A76">
        <v>169.58</v>
      </c>
      <c r="B76">
        <v>172.70500000000001</v>
      </c>
      <c r="C76">
        <v>169.11</v>
      </c>
      <c r="D76">
        <v>169.3</v>
      </c>
      <c r="E76">
        <v>50383147</v>
      </c>
      <c r="F76">
        <v>170.7269</v>
      </c>
      <c r="G76" s="3">
        <v>45413.166666666664</v>
      </c>
      <c r="H76">
        <v>648630</v>
      </c>
    </row>
    <row r="77" spans="1:8" x14ac:dyDescent="0.25">
      <c r="A77">
        <v>172.51</v>
      </c>
      <c r="B77">
        <v>173.41499999999999</v>
      </c>
      <c r="C77">
        <v>170.89</v>
      </c>
      <c r="D77">
        <v>173.03</v>
      </c>
      <c r="E77">
        <v>94214915</v>
      </c>
      <c r="F77">
        <v>174.524</v>
      </c>
      <c r="G77" s="3">
        <v>45414.166666666664</v>
      </c>
      <c r="H77">
        <v>944120</v>
      </c>
    </row>
    <row r="78" spans="1:8" x14ac:dyDescent="0.25">
      <c r="A78">
        <v>186.64500000000001</v>
      </c>
      <c r="B78">
        <v>187</v>
      </c>
      <c r="C78">
        <v>182.66</v>
      </c>
      <c r="D78">
        <v>183.38</v>
      </c>
      <c r="E78">
        <v>163224109</v>
      </c>
      <c r="F78">
        <v>184.3674</v>
      </c>
      <c r="G78" s="3">
        <v>45415.166666666664</v>
      </c>
      <c r="H78">
        <v>1468505</v>
      </c>
    </row>
    <row r="79" spans="1:8" x14ac:dyDescent="0.25">
      <c r="A79">
        <v>182.35400000000001</v>
      </c>
      <c r="B79">
        <v>184.2</v>
      </c>
      <c r="C79">
        <v>180.42</v>
      </c>
      <c r="D79">
        <v>181.71</v>
      </c>
      <c r="E79">
        <v>78569667</v>
      </c>
      <c r="F79">
        <v>181.86789999999999</v>
      </c>
      <c r="G79" s="3">
        <v>45418.166666666664</v>
      </c>
      <c r="H79">
        <v>898764</v>
      </c>
    </row>
    <row r="80" spans="1:8" x14ac:dyDescent="0.25">
      <c r="A80">
        <v>183.45</v>
      </c>
      <c r="B80">
        <v>184.9</v>
      </c>
      <c r="C80">
        <v>181.32</v>
      </c>
      <c r="D80">
        <v>182.4</v>
      </c>
      <c r="E80">
        <v>77305771</v>
      </c>
      <c r="F80">
        <v>182.77420000000001</v>
      </c>
      <c r="G80" s="3">
        <v>45419.166666666664</v>
      </c>
      <c r="H80">
        <v>747519</v>
      </c>
    </row>
    <row r="81" spans="1:8" x14ac:dyDescent="0.25">
      <c r="A81">
        <v>182.85</v>
      </c>
      <c r="B81">
        <v>183.07</v>
      </c>
      <c r="C81">
        <v>181.45</v>
      </c>
      <c r="D81">
        <v>182.74</v>
      </c>
      <c r="E81">
        <v>45057087</v>
      </c>
      <c r="F81">
        <v>182.48220000000001</v>
      </c>
      <c r="G81" s="3">
        <v>45420.166666666664</v>
      </c>
      <c r="H81">
        <v>518609</v>
      </c>
    </row>
    <row r="82" spans="1:8" x14ac:dyDescent="0.25">
      <c r="A82">
        <v>182.56</v>
      </c>
      <c r="B82">
        <v>184.66</v>
      </c>
      <c r="C82">
        <v>182.11</v>
      </c>
      <c r="D82">
        <v>184.57</v>
      </c>
      <c r="E82">
        <v>48982972</v>
      </c>
      <c r="F82">
        <v>184.00470000000001</v>
      </c>
      <c r="G82" s="3">
        <v>45421.166666666664</v>
      </c>
      <c r="H82">
        <v>551005</v>
      </c>
    </row>
    <row r="83" spans="1:8" x14ac:dyDescent="0.25">
      <c r="A83">
        <v>184.9</v>
      </c>
      <c r="B83">
        <v>185.09</v>
      </c>
      <c r="C83">
        <v>182.13</v>
      </c>
      <c r="D83">
        <v>183.05</v>
      </c>
      <c r="E83">
        <v>50759496</v>
      </c>
      <c r="F83">
        <v>183.09729999999999</v>
      </c>
      <c r="G83" s="3">
        <v>45422.166666666664</v>
      </c>
      <c r="H83">
        <v>558780</v>
      </c>
    </row>
    <row r="84" spans="1:8" x14ac:dyDescent="0.25">
      <c r="A84">
        <v>185.435</v>
      </c>
      <c r="B84">
        <v>187.1</v>
      </c>
      <c r="C84">
        <v>184.62</v>
      </c>
      <c r="D84">
        <v>186.28</v>
      </c>
      <c r="E84">
        <v>72044809</v>
      </c>
      <c r="F84">
        <v>186.20400000000001</v>
      </c>
      <c r="G84" s="3">
        <v>45425.166666666664</v>
      </c>
      <c r="H84">
        <v>726520</v>
      </c>
    </row>
    <row r="85" spans="1:8" x14ac:dyDescent="0.25">
      <c r="A85">
        <v>187.51</v>
      </c>
      <c r="B85">
        <v>188.3</v>
      </c>
      <c r="C85">
        <v>186.29</v>
      </c>
      <c r="D85">
        <v>187.43</v>
      </c>
      <c r="E85">
        <v>52393619</v>
      </c>
      <c r="F85">
        <v>187.19239999999999</v>
      </c>
      <c r="G85" s="3">
        <v>45426.166666666664</v>
      </c>
      <c r="H85">
        <v>559493</v>
      </c>
    </row>
    <row r="86" spans="1:8" x14ac:dyDescent="0.25">
      <c r="A86">
        <v>187.91</v>
      </c>
      <c r="B86">
        <v>190.65</v>
      </c>
      <c r="C86">
        <v>187.37</v>
      </c>
      <c r="D86">
        <v>189.72</v>
      </c>
      <c r="E86">
        <v>70399988</v>
      </c>
      <c r="F86">
        <v>189.65389999999999</v>
      </c>
      <c r="G86" s="3">
        <v>45427.166666666664</v>
      </c>
      <c r="H86">
        <v>727615</v>
      </c>
    </row>
    <row r="87" spans="1:8" x14ac:dyDescent="0.25">
      <c r="A87">
        <v>190.47</v>
      </c>
      <c r="B87">
        <v>191.095</v>
      </c>
      <c r="C87">
        <v>189.6601</v>
      </c>
      <c r="D87">
        <v>189.84</v>
      </c>
      <c r="E87">
        <v>52845230</v>
      </c>
      <c r="F87">
        <v>190.1061</v>
      </c>
      <c r="G87" s="3">
        <v>45428.166666666664</v>
      </c>
      <c r="H87">
        <v>566951</v>
      </c>
    </row>
    <row r="88" spans="1:8" x14ac:dyDescent="0.25">
      <c r="A88">
        <v>189.51</v>
      </c>
      <c r="B88">
        <v>190.81</v>
      </c>
      <c r="C88">
        <v>189.18</v>
      </c>
      <c r="D88">
        <v>189.87</v>
      </c>
      <c r="E88">
        <v>41282925</v>
      </c>
      <c r="F88">
        <v>189.92310000000001</v>
      </c>
      <c r="G88" s="3">
        <v>45429.166666666664</v>
      </c>
      <c r="H88">
        <v>478193</v>
      </c>
    </row>
    <row r="89" spans="1:8" x14ac:dyDescent="0.25">
      <c r="A89">
        <v>189.32499999999999</v>
      </c>
      <c r="B89">
        <v>191.91990000000001</v>
      </c>
      <c r="C89">
        <v>189.01</v>
      </c>
      <c r="D89">
        <v>191.04</v>
      </c>
      <c r="E89">
        <v>44361275</v>
      </c>
      <c r="F89">
        <v>191.08260000000001</v>
      </c>
      <c r="G89" s="3">
        <v>45432.166666666664</v>
      </c>
      <c r="H89">
        <v>566908</v>
      </c>
    </row>
    <row r="90" spans="1:8" x14ac:dyDescent="0.25">
      <c r="A90">
        <v>191.09</v>
      </c>
      <c r="B90">
        <v>192.73</v>
      </c>
      <c r="C90">
        <v>190.92009999999999</v>
      </c>
      <c r="D90">
        <v>192.35</v>
      </c>
      <c r="E90">
        <v>42309401</v>
      </c>
      <c r="F90">
        <v>192.2542</v>
      </c>
      <c r="G90" s="3">
        <v>45433.166666666664</v>
      </c>
      <c r="H90">
        <v>502788</v>
      </c>
    </row>
    <row r="91" spans="1:8" x14ac:dyDescent="0.25">
      <c r="A91">
        <v>192.26499999999999</v>
      </c>
      <c r="B91">
        <v>192.82310000000001</v>
      </c>
      <c r="C91">
        <v>190.27</v>
      </c>
      <c r="D91">
        <v>190.9</v>
      </c>
      <c r="E91">
        <v>34648547</v>
      </c>
      <c r="F91">
        <v>191.43010000000001</v>
      </c>
      <c r="G91" s="3">
        <v>45434.166666666664</v>
      </c>
      <c r="H91">
        <v>452377</v>
      </c>
    </row>
    <row r="92" spans="1:8" x14ac:dyDescent="0.25">
      <c r="A92">
        <v>190.98</v>
      </c>
      <c r="B92">
        <v>191</v>
      </c>
      <c r="C92">
        <v>186.625</v>
      </c>
      <c r="D92">
        <v>186.88</v>
      </c>
      <c r="E92">
        <v>51005924</v>
      </c>
      <c r="F92">
        <v>188.19319999999999</v>
      </c>
      <c r="G92" s="3">
        <v>45435.166666666664</v>
      </c>
      <c r="H92">
        <v>574010</v>
      </c>
    </row>
    <row r="93" spans="1:8" x14ac:dyDescent="0.25">
      <c r="A93">
        <v>188.82</v>
      </c>
      <c r="B93">
        <v>190.58</v>
      </c>
      <c r="C93">
        <v>188.04040000000001</v>
      </c>
      <c r="D93">
        <v>189.98</v>
      </c>
      <c r="E93">
        <v>36326975</v>
      </c>
      <c r="F93">
        <v>189.7193</v>
      </c>
      <c r="G93" s="3">
        <v>45436.166666666664</v>
      </c>
      <c r="H93">
        <v>492870</v>
      </c>
    </row>
    <row r="94" spans="1:8" x14ac:dyDescent="0.25">
      <c r="A94">
        <v>191.51</v>
      </c>
      <c r="B94">
        <v>193</v>
      </c>
      <c r="C94">
        <v>189.1</v>
      </c>
      <c r="D94">
        <v>189.99</v>
      </c>
      <c r="E94">
        <v>52280051</v>
      </c>
      <c r="F94">
        <v>190.8169</v>
      </c>
      <c r="G94" s="3">
        <v>45440.166666666664</v>
      </c>
      <c r="H94">
        <v>702191</v>
      </c>
    </row>
    <row r="95" spans="1:8" x14ac:dyDescent="0.25">
      <c r="A95">
        <v>189.61</v>
      </c>
      <c r="B95">
        <v>192.24700000000001</v>
      </c>
      <c r="C95">
        <v>189.51</v>
      </c>
      <c r="D95">
        <v>190.29</v>
      </c>
      <c r="E95">
        <v>53068016</v>
      </c>
      <c r="F95">
        <v>191.11330000000001</v>
      </c>
      <c r="G95" s="3">
        <v>45441.166666666664</v>
      </c>
      <c r="H95">
        <v>603502</v>
      </c>
    </row>
    <row r="96" spans="1:8" x14ac:dyDescent="0.25">
      <c r="A96">
        <v>190.76</v>
      </c>
      <c r="B96">
        <v>192.18</v>
      </c>
      <c r="C96">
        <v>190.63</v>
      </c>
      <c r="D96">
        <v>191.29</v>
      </c>
      <c r="E96">
        <v>49947941</v>
      </c>
      <c r="F96">
        <v>191.4032</v>
      </c>
      <c r="G96" s="3">
        <v>45442.166666666664</v>
      </c>
      <c r="H96">
        <v>568984</v>
      </c>
    </row>
    <row r="97" spans="1:8" x14ac:dyDescent="0.25">
      <c r="A97">
        <v>191.44</v>
      </c>
      <c r="B97">
        <v>192.57</v>
      </c>
      <c r="C97">
        <v>189.91</v>
      </c>
      <c r="D97">
        <v>192.25</v>
      </c>
      <c r="E97">
        <v>75158277</v>
      </c>
      <c r="F97">
        <v>191.61869999999999</v>
      </c>
      <c r="G97" s="3">
        <v>45443.166666666664</v>
      </c>
      <c r="H97">
        <v>618230</v>
      </c>
    </row>
    <row r="98" spans="1:8" x14ac:dyDescent="0.25">
      <c r="A98">
        <v>192.9</v>
      </c>
      <c r="B98">
        <v>194.99</v>
      </c>
      <c r="C98">
        <v>192.52</v>
      </c>
      <c r="D98">
        <v>194.03</v>
      </c>
      <c r="E98">
        <v>50080539</v>
      </c>
      <c r="F98">
        <v>193.78909999999999</v>
      </c>
      <c r="G98" s="3">
        <v>45446.166666666664</v>
      </c>
      <c r="H98">
        <v>700957</v>
      </c>
    </row>
    <row r="99" spans="1:8" x14ac:dyDescent="0.25">
      <c r="A99">
        <v>194.63499999999999</v>
      </c>
      <c r="B99">
        <v>195.32</v>
      </c>
      <c r="C99">
        <v>193.0342</v>
      </c>
      <c r="D99">
        <v>194.35</v>
      </c>
      <c r="E99">
        <v>47471445</v>
      </c>
      <c r="F99">
        <v>194.3014</v>
      </c>
      <c r="G99" s="3">
        <v>45447.166666666664</v>
      </c>
      <c r="H99">
        <v>575318</v>
      </c>
    </row>
    <row r="100" spans="1:8" x14ac:dyDescent="0.25">
      <c r="A100">
        <v>195.4</v>
      </c>
      <c r="B100">
        <v>196.9</v>
      </c>
      <c r="C100">
        <v>194.87</v>
      </c>
      <c r="D100">
        <v>195.87</v>
      </c>
      <c r="E100">
        <v>54156785</v>
      </c>
      <c r="F100">
        <v>195.8699</v>
      </c>
      <c r="G100" s="3">
        <v>45448.166666666664</v>
      </c>
      <c r="H100">
        <v>648283</v>
      </c>
    </row>
    <row r="101" spans="1:8" x14ac:dyDescent="0.25">
      <c r="A101">
        <v>195.685</v>
      </c>
      <c r="B101">
        <v>196.5</v>
      </c>
      <c r="C101">
        <v>194.17</v>
      </c>
      <c r="D101">
        <v>194.48</v>
      </c>
      <c r="E101">
        <v>41181753</v>
      </c>
      <c r="F101">
        <v>195.31489999999999</v>
      </c>
      <c r="G101" s="3">
        <v>45449.166666666664</v>
      </c>
      <c r="H101">
        <v>550123</v>
      </c>
    </row>
    <row r="102" spans="1:8" x14ac:dyDescent="0.25">
      <c r="A102">
        <v>194.65</v>
      </c>
      <c r="B102">
        <v>196.94</v>
      </c>
      <c r="C102">
        <v>194.14</v>
      </c>
      <c r="D102">
        <v>196.89</v>
      </c>
      <c r="E102">
        <v>53103912</v>
      </c>
      <c r="F102">
        <v>195.9042</v>
      </c>
      <c r="G102" s="3">
        <v>45450.166666666664</v>
      </c>
      <c r="H102">
        <v>505960</v>
      </c>
    </row>
    <row r="103" spans="1:8" x14ac:dyDescent="0.25">
      <c r="A103">
        <v>196.9</v>
      </c>
      <c r="B103">
        <v>197.3</v>
      </c>
      <c r="C103">
        <v>192.15</v>
      </c>
      <c r="D103">
        <v>193.12</v>
      </c>
      <c r="E103">
        <v>97262077</v>
      </c>
      <c r="F103">
        <v>194.4151</v>
      </c>
      <c r="G103" s="3">
        <v>45453.166666666664</v>
      </c>
      <c r="H103">
        <v>1115274</v>
      </c>
    </row>
    <row r="104" spans="1:8" x14ac:dyDescent="0.25">
      <c r="A104">
        <v>193.65</v>
      </c>
      <c r="B104">
        <v>207.16</v>
      </c>
      <c r="C104">
        <v>193.63</v>
      </c>
      <c r="D104">
        <v>207.15</v>
      </c>
      <c r="E104">
        <v>172373296</v>
      </c>
      <c r="F104">
        <v>203.21019999999999</v>
      </c>
      <c r="G104" s="3">
        <v>45454.166666666664</v>
      </c>
      <c r="H104">
        <v>1601778</v>
      </c>
    </row>
    <row r="105" spans="1:8" x14ac:dyDescent="0.25">
      <c r="A105">
        <v>207.37</v>
      </c>
      <c r="B105">
        <v>220.2</v>
      </c>
      <c r="C105">
        <v>206.9</v>
      </c>
      <c r="D105">
        <v>213.07</v>
      </c>
      <c r="E105">
        <v>198134293</v>
      </c>
      <c r="F105">
        <v>215.26179999999999</v>
      </c>
      <c r="G105" s="3">
        <v>45455.166666666664</v>
      </c>
      <c r="H105">
        <v>1861010</v>
      </c>
    </row>
    <row r="106" spans="1:8" x14ac:dyDescent="0.25">
      <c r="A106">
        <v>214.74</v>
      </c>
      <c r="B106">
        <v>216.75</v>
      </c>
      <c r="C106">
        <v>211.6</v>
      </c>
      <c r="D106">
        <v>214.24</v>
      </c>
      <c r="E106">
        <v>97862729</v>
      </c>
      <c r="F106">
        <v>214.01580000000001</v>
      </c>
      <c r="G106" s="3">
        <v>45456.166666666664</v>
      </c>
      <c r="H106">
        <v>1032970</v>
      </c>
    </row>
    <row r="107" spans="1:8" x14ac:dyDescent="0.25">
      <c r="A107">
        <v>213.85</v>
      </c>
      <c r="B107">
        <v>215.17</v>
      </c>
      <c r="C107">
        <v>211.3</v>
      </c>
      <c r="D107">
        <v>212.49</v>
      </c>
      <c r="E107">
        <v>70122748</v>
      </c>
      <c r="F107">
        <v>212.75970000000001</v>
      </c>
      <c r="G107" s="3">
        <v>45457.166666666664</v>
      </c>
      <c r="H107">
        <v>793746</v>
      </c>
    </row>
    <row r="108" spans="1:8" x14ac:dyDescent="0.25">
      <c r="A108">
        <v>213.37</v>
      </c>
      <c r="B108">
        <v>218.95</v>
      </c>
      <c r="C108">
        <v>212.72</v>
      </c>
      <c r="D108">
        <v>216.67</v>
      </c>
      <c r="E108">
        <v>93728300</v>
      </c>
      <c r="F108">
        <v>216.41069999999999</v>
      </c>
      <c r="G108" s="3">
        <v>45460.166666666664</v>
      </c>
      <c r="H108">
        <v>1034963</v>
      </c>
    </row>
    <row r="109" spans="1:8" x14ac:dyDescent="0.25">
      <c r="A109">
        <v>217.59</v>
      </c>
      <c r="B109">
        <v>218.63</v>
      </c>
      <c r="C109">
        <v>213</v>
      </c>
      <c r="D109">
        <v>214.29</v>
      </c>
      <c r="E109">
        <v>79943254</v>
      </c>
      <c r="F109">
        <v>214.73419999999999</v>
      </c>
      <c r="G109" s="3">
        <v>45461.166666666664</v>
      </c>
      <c r="H109">
        <v>919960</v>
      </c>
    </row>
    <row r="110" spans="1:8" x14ac:dyDescent="0.25">
      <c r="A110">
        <v>213.93</v>
      </c>
      <c r="B110">
        <v>214.24</v>
      </c>
      <c r="C110">
        <v>208.85</v>
      </c>
      <c r="D110">
        <v>209.68</v>
      </c>
      <c r="E110">
        <v>86172451</v>
      </c>
      <c r="F110">
        <v>210.62260000000001</v>
      </c>
      <c r="G110" s="3">
        <v>45463.166666666664</v>
      </c>
      <c r="H110">
        <v>1005362</v>
      </c>
    </row>
    <row r="111" spans="1:8" x14ac:dyDescent="0.25">
      <c r="A111">
        <v>210.39</v>
      </c>
      <c r="B111">
        <v>211.89</v>
      </c>
      <c r="C111">
        <v>207.11</v>
      </c>
      <c r="D111">
        <v>207.49</v>
      </c>
      <c r="E111">
        <v>246421353</v>
      </c>
      <c r="F111">
        <v>208.4264</v>
      </c>
      <c r="G111" s="3">
        <v>45464.166666666664</v>
      </c>
      <c r="H111">
        <v>881938</v>
      </c>
    </row>
    <row r="112" spans="1:8" x14ac:dyDescent="0.25">
      <c r="A112">
        <v>207.72</v>
      </c>
      <c r="B112">
        <v>212.7</v>
      </c>
      <c r="C112">
        <v>206.59</v>
      </c>
      <c r="D112">
        <v>208.14</v>
      </c>
      <c r="E112">
        <v>80727006</v>
      </c>
      <c r="F112">
        <v>209.3296</v>
      </c>
      <c r="G112" s="3">
        <v>45467.166666666664</v>
      </c>
      <c r="H112">
        <v>916152</v>
      </c>
    </row>
    <row r="113" spans="1:8" x14ac:dyDescent="0.25">
      <c r="A113">
        <v>209.15</v>
      </c>
      <c r="B113">
        <v>211.38</v>
      </c>
      <c r="C113">
        <v>208.61</v>
      </c>
      <c r="D113">
        <v>209.07</v>
      </c>
      <c r="E113">
        <v>56713868</v>
      </c>
      <c r="F113">
        <v>209.6848</v>
      </c>
      <c r="G113" s="3">
        <v>45468.166666666664</v>
      </c>
      <c r="H113">
        <v>621196</v>
      </c>
    </row>
    <row r="114" spans="1:8" x14ac:dyDescent="0.25">
      <c r="A114">
        <v>211.5</v>
      </c>
      <c r="B114">
        <v>214.86</v>
      </c>
      <c r="C114">
        <v>210.64</v>
      </c>
      <c r="D114">
        <v>213.25</v>
      </c>
      <c r="E114">
        <v>66213186</v>
      </c>
      <c r="F114">
        <v>213.1448</v>
      </c>
      <c r="G114" s="3">
        <v>45469.166666666664</v>
      </c>
      <c r="H114">
        <v>769103</v>
      </c>
    </row>
    <row r="115" spans="1:8" x14ac:dyDescent="0.25">
      <c r="A115">
        <v>214.69</v>
      </c>
      <c r="B115">
        <v>215.73949999999999</v>
      </c>
      <c r="C115">
        <v>212.35</v>
      </c>
      <c r="D115">
        <v>214.1</v>
      </c>
      <c r="E115">
        <v>49772707</v>
      </c>
      <c r="F115">
        <v>213.91380000000001</v>
      </c>
      <c r="G115" s="3">
        <v>45470.166666666664</v>
      </c>
      <c r="H115">
        <v>644397</v>
      </c>
    </row>
    <row r="116" spans="1:8" x14ac:dyDescent="0.25">
      <c r="A116">
        <v>215.77</v>
      </c>
      <c r="B116">
        <v>216.07</v>
      </c>
      <c r="C116">
        <v>210.3</v>
      </c>
      <c r="D116">
        <v>210.62</v>
      </c>
      <c r="E116">
        <v>82542718</v>
      </c>
      <c r="F116">
        <v>212.55850000000001</v>
      </c>
      <c r="G116" s="3">
        <v>45471.166666666664</v>
      </c>
      <c r="H116">
        <v>729912</v>
      </c>
    </row>
    <row r="117" spans="1:8" x14ac:dyDescent="0.25">
      <c r="A117">
        <v>212.09</v>
      </c>
      <c r="B117">
        <v>217.51</v>
      </c>
      <c r="C117">
        <v>211.92</v>
      </c>
      <c r="D117">
        <v>216.75</v>
      </c>
      <c r="E117">
        <v>60402929</v>
      </c>
      <c r="F117">
        <v>215.50659999999999</v>
      </c>
      <c r="G117" s="3">
        <v>45474.166666666664</v>
      </c>
      <c r="H117">
        <v>784845</v>
      </c>
    </row>
    <row r="118" spans="1:8" x14ac:dyDescent="0.25">
      <c r="A118">
        <v>216.15</v>
      </c>
      <c r="B118">
        <v>220.38</v>
      </c>
      <c r="C118">
        <v>215.1</v>
      </c>
      <c r="D118">
        <v>220.27</v>
      </c>
      <c r="E118">
        <v>58046178</v>
      </c>
      <c r="F118">
        <v>219.20050000000001</v>
      </c>
      <c r="G118" s="3">
        <v>45475.166666666664</v>
      </c>
      <c r="H118">
        <v>689998</v>
      </c>
    </row>
    <row r="119" spans="1:8" x14ac:dyDescent="0.25">
      <c r="A119">
        <v>220</v>
      </c>
      <c r="B119">
        <v>221.55</v>
      </c>
      <c r="C119">
        <v>219.03</v>
      </c>
      <c r="D119">
        <v>221.55</v>
      </c>
      <c r="E119">
        <v>37369801</v>
      </c>
      <c r="F119">
        <v>220.65880000000001</v>
      </c>
      <c r="G119" s="3">
        <v>45476.166666666664</v>
      </c>
      <c r="H119">
        <v>566784</v>
      </c>
    </row>
    <row r="120" spans="1:8" x14ac:dyDescent="0.25">
      <c r="A120">
        <v>221.65</v>
      </c>
      <c r="B120">
        <v>226.45</v>
      </c>
      <c r="C120">
        <v>221.65</v>
      </c>
      <c r="D120">
        <v>226.34</v>
      </c>
      <c r="E120">
        <v>60412408</v>
      </c>
      <c r="F120">
        <v>224.9683</v>
      </c>
      <c r="G120" s="3">
        <v>45478.166666666664</v>
      </c>
      <c r="H120">
        <v>767414</v>
      </c>
    </row>
    <row r="121" spans="1:8" x14ac:dyDescent="0.25">
      <c r="A121">
        <v>227.09</v>
      </c>
      <c r="B121">
        <v>227.85</v>
      </c>
      <c r="C121">
        <v>223.25</v>
      </c>
      <c r="D121">
        <v>227.82</v>
      </c>
      <c r="E121">
        <v>59085861</v>
      </c>
      <c r="F121">
        <v>226.36349999999999</v>
      </c>
      <c r="G121" s="3">
        <v>45481.166666666664</v>
      </c>
      <c r="H121">
        <v>790096</v>
      </c>
    </row>
    <row r="122" spans="1:8" x14ac:dyDescent="0.25">
      <c r="A122">
        <v>227.93</v>
      </c>
      <c r="B122">
        <v>229.4</v>
      </c>
      <c r="C122">
        <v>226.37209999999999</v>
      </c>
      <c r="D122">
        <v>228.68</v>
      </c>
      <c r="E122">
        <v>48169822</v>
      </c>
      <c r="F122">
        <v>228.2165</v>
      </c>
      <c r="G122" s="3">
        <v>45482.166666666664</v>
      </c>
      <c r="H122">
        <v>651068</v>
      </c>
    </row>
    <row r="123" spans="1:8" x14ac:dyDescent="0.25">
      <c r="A123">
        <v>229.3</v>
      </c>
      <c r="B123">
        <v>233.08</v>
      </c>
      <c r="C123">
        <v>229.25</v>
      </c>
      <c r="D123">
        <v>232.98</v>
      </c>
      <c r="E123">
        <v>62627687</v>
      </c>
      <c r="F123">
        <v>231.66139999999999</v>
      </c>
      <c r="G123" s="3">
        <v>45483.166666666664</v>
      </c>
      <c r="H123">
        <v>782526</v>
      </c>
    </row>
    <row r="124" spans="1:8" x14ac:dyDescent="0.25">
      <c r="A124">
        <v>231.39</v>
      </c>
      <c r="B124">
        <v>232.39</v>
      </c>
      <c r="C124">
        <v>225.77</v>
      </c>
      <c r="D124">
        <v>227.57</v>
      </c>
      <c r="E124">
        <v>64710617</v>
      </c>
      <c r="F124">
        <v>228.46129999999999</v>
      </c>
      <c r="G124" s="3">
        <v>45484.166666666664</v>
      </c>
      <c r="H124">
        <v>889309</v>
      </c>
    </row>
    <row r="125" spans="1:8" x14ac:dyDescent="0.25">
      <c r="A125">
        <v>228.92</v>
      </c>
      <c r="B125">
        <v>232.64</v>
      </c>
      <c r="C125">
        <v>228.68</v>
      </c>
      <c r="D125">
        <v>230.54</v>
      </c>
      <c r="E125">
        <v>53046527</v>
      </c>
      <c r="F125">
        <v>230.95769999999999</v>
      </c>
      <c r="G125" s="3">
        <v>45485.166666666664</v>
      </c>
      <c r="H125">
        <v>706283</v>
      </c>
    </row>
    <row r="126" spans="1:8" x14ac:dyDescent="0.25">
      <c r="A126">
        <v>236.48</v>
      </c>
      <c r="B126">
        <v>237.23</v>
      </c>
      <c r="C126">
        <v>233.09</v>
      </c>
      <c r="D126">
        <v>234.4</v>
      </c>
      <c r="E126">
        <v>62631252</v>
      </c>
      <c r="F126">
        <v>234.90270000000001</v>
      </c>
      <c r="G126" s="3">
        <v>45488.166666666664</v>
      </c>
      <c r="H126">
        <v>822676</v>
      </c>
    </row>
    <row r="127" spans="1:8" x14ac:dyDescent="0.25">
      <c r="A127">
        <v>235</v>
      </c>
      <c r="B127">
        <v>236.27</v>
      </c>
      <c r="C127">
        <v>232.33</v>
      </c>
      <c r="D127">
        <v>234.82</v>
      </c>
      <c r="E127">
        <v>43234278</v>
      </c>
      <c r="F127">
        <v>234.3218</v>
      </c>
      <c r="G127" s="3">
        <v>45489.166666666664</v>
      </c>
      <c r="H127">
        <v>623963</v>
      </c>
    </row>
    <row r="128" spans="1:8" x14ac:dyDescent="0.25">
      <c r="A128">
        <v>229.45</v>
      </c>
      <c r="B128">
        <v>231.4599</v>
      </c>
      <c r="C128">
        <v>226.64</v>
      </c>
      <c r="D128">
        <v>228.88</v>
      </c>
      <c r="E128">
        <v>57345884</v>
      </c>
      <c r="F128">
        <v>228.8407</v>
      </c>
      <c r="G128" s="3">
        <v>45490.166666666664</v>
      </c>
      <c r="H128">
        <v>811104</v>
      </c>
    </row>
    <row r="129" spans="1:8" x14ac:dyDescent="0.25">
      <c r="A129">
        <v>230.28</v>
      </c>
      <c r="B129">
        <v>230.44</v>
      </c>
      <c r="C129">
        <v>222.27</v>
      </c>
      <c r="D129">
        <v>224.18</v>
      </c>
      <c r="E129">
        <v>66034585</v>
      </c>
      <c r="F129">
        <v>225.15539999999999</v>
      </c>
      <c r="G129" s="3">
        <v>45491.166666666664</v>
      </c>
      <c r="H129">
        <v>844626</v>
      </c>
    </row>
    <row r="130" spans="1:8" x14ac:dyDescent="0.25">
      <c r="A130">
        <v>224.82</v>
      </c>
      <c r="B130">
        <v>226.8</v>
      </c>
      <c r="C130">
        <v>223.27500000000001</v>
      </c>
      <c r="D130">
        <v>224.31</v>
      </c>
      <c r="E130">
        <v>49151453</v>
      </c>
      <c r="F130">
        <v>224.7259</v>
      </c>
      <c r="G130" s="3">
        <v>45492.166666666664</v>
      </c>
      <c r="H130">
        <v>612830</v>
      </c>
    </row>
    <row r="131" spans="1:8" x14ac:dyDescent="0.25">
      <c r="A131">
        <v>227.01</v>
      </c>
      <c r="B131">
        <v>227.78</v>
      </c>
      <c r="C131">
        <v>223.09</v>
      </c>
      <c r="D131">
        <v>223.96</v>
      </c>
      <c r="E131">
        <v>48201835</v>
      </c>
      <c r="F131">
        <v>224.94730000000001</v>
      </c>
      <c r="G131" s="3">
        <v>45495.166666666664</v>
      </c>
      <c r="H131">
        <v>704897</v>
      </c>
    </row>
    <row r="132" spans="1:8" x14ac:dyDescent="0.25">
      <c r="A132">
        <v>224.36500000000001</v>
      </c>
      <c r="B132">
        <v>226.94</v>
      </c>
      <c r="C132">
        <v>222.68</v>
      </c>
      <c r="D132">
        <v>225.01</v>
      </c>
      <c r="E132">
        <v>39960260</v>
      </c>
      <c r="F132">
        <v>225.0215</v>
      </c>
      <c r="G132" s="3">
        <v>45496.166666666664</v>
      </c>
      <c r="H132">
        <v>551688</v>
      </c>
    </row>
    <row r="133" spans="1:8" x14ac:dyDescent="0.25">
      <c r="A133">
        <v>224</v>
      </c>
      <c r="B133">
        <v>224.8</v>
      </c>
      <c r="C133">
        <v>217.13</v>
      </c>
      <c r="D133">
        <v>218.54</v>
      </c>
      <c r="E133">
        <v>61777576</v>
      </c>
      <c r="F133">
        <v>219.06890000000001</v>
      </c>
      <c r="G133" s="3">
        <v>45497.166666666664</v>
      </c>
      <c r="H133">
        <v>816144</v>
      </c>
    </row>
    <row r="134" spans="1:8" x14ac:dyDescent="0.25">
      <c r="A134">
        <v>218.93</v>
      </c>
      <c r="B134">
        <v>220.85</v>
      </c>
      <c r="C134">
        <v>214.62</v>
      </c>
      <c r="D134">
        <v>217.49</v>
      </c>
      <c r="E134">
        <v>51391199</v>
      </c>
      <c r="F134">
        <v>218.10839999999999</v>
      </c>
      <c r="G134" s="3">
        <v>45498.166666666664</v>
      </c>
      <c r="H134">
        <v>737642</v>
      </c>
    </row>
    <row r="135" spans="1:8" x14ac:dyDescent="0.25">
      <c r="A135">
        <v>218.7</v>
      </c>
      <c r="B135">
        <v>219.49</v>
      </c>
      <c r="C135">
        <v>216.01</v>
      </c>
      <c r="D135">
        <v>217.96</v>
      </c>
      <c r="E135">
        <v>41601345</v>
      </c>
      <c r="F135">
        <v>217.90180000000001</v>
      </c>
      <c r="G135" s="3">
        <v>45499.166666666664</v>
      </c>
      <c r="H135">
        <v>608589</v>
      </c>
    </row>
    <row r="136" spans="1:8" x14ac:dyDescent="0.25">
      <c r="A136">
        <v>216.96</v>
      </c>
      <c r="B136">
        <v>219.3</v>
      </c>
      <c r="C136">
        <v>215.75</v>
      </c>
      <c r="D136">
        <v>218.24</v>
      </c>
      <c r="E136">
        <v>36311778</v>
      </c>
      <c r="F136">
        <v>218.13589999999999</v>
      </c>
      <c r="G136" s="3">
        <v>45502.166666666664</v>
      </c>
      <c r="H136">
        <v>604724</v>
      </c>
    </row>
    <row r="137" spans="1:8" x14ac:dyDescent="0.25">
      <c r="A137">
        <v>219.19</v>
      </c>
      <c r="B137">
        <v>220.32499999999999</v>
      </c>
      <c r="C137">
        <v>216.12</v>
      </c>
      <c r="D137">
        <v>218.8</v>
      </c>
      <c r="E137">
        <v>41643840</v>
      </c>
      <c r="F137">
        <v>218.40719999999999</v>
      </c>
      <c r="G137" s="3">
        <v>45503.166666666664</v>
      </c>
      <c r="H137">
        <v>584355</v>
      </c>
    </row>
    <row r="138" spans="1:8" x14ac:dyDescent="0.25">
      <c r="A138">
        <v>221.44</v>
      </c>
      <c r="B138">
        <v>223.82</v>
      </c>
      <c r="C138">
        <v>220.63</v>
      </c>
      <c r="D138">
        <v>222.08</v>
      </c>
      <c r="E138">
        <v>50036262</v>
      </c>
      <c r="F138">
        <v>222.3356</v>
      </c>
      <c r="G138" s="3">
        <v>45504.166666666664</v>
      </c>
      <c r="H138">
        <v>668901</v>
      </c>
    </row>
    <row r="139" spans="1:8" x14ac:dyDescent="0.25">
      <c r="A139">
        <v>224.37</v>
      </c>
      <c r="B139">
        <v>224.48</v>
      </c>
      <c r="C139">
        <v>217.02</v>
      </c>
      <c r="D139">
        <v>218.36</v>
      </c>
      <c r="E139">
        <v>62500996</v>
      </c>
      <c r="F139">
        <v>219.453</v>
      </c>
      <c r="G139" s="3">
        <v>45505.166666666664</v>
      </c>
      <c r="H139">
        <v>876129</v>
      </c>
    </row>
    <row r="140" spans="1:8" x14ac:dyDescent="0.25">
      <c r="A140">
        <v>219.15</v>
      </c>
      <c r="B140">
        <v>225.6</v>
      </c>
      <c r="C140">
        <v>217.71</v>
      </c>
      <c r="D140">
        <v>219.86</v>
      </c>
      <c r="E140">
        <v>105568560</v>
      </c>
      <c r="F140">
        <v>221.8938</v>
      </c>
      <c r="G140" s="3">
        <v>45506.166666666664</v>
      </c>
      <c r="H140">
        <v>1132553</v>
      </c>
    </row>
    <row r="141" spans="1:8" x14ac:dyDescent="0.25">
      <c r="A141">
        <v>199.09</v>
      </c>
      <c r="B141">
        <v>213.5</v>
      </c>
      <c r="C141">
        <v>196</v>
      </c>
      <c r="D141">
        <v>209.27</v>
      </c>
      <c r="E141">
        <v>119548589</v>
      </c>
      <c r="F141">
        <v>207.80170000000001</v>
      </c>
      <c r="G141" s="3">
        <v>45509.166666666664</v>
      </c>
      <c r="H141">
        <v>1661550</v>
      </c>
    </row>
    <row r="142" spans="1:8" x14ac:dyDescent="0.25">
      <c r="A142">
        <v>205.3</v>
      </c>
      <c r="B142">
        <v>209.99</v>
      </c>
      <c r="C142">
        <v>201.07</v>
      </c>
      <c r="D142">
        <v>207.23</v>
      </c>
      <c r="E142">
        <v>69660488</v>
      </c>
      <c r="F142">
        <v>206.73990000000001</v>
      </c>
      <c r="G142" s="3">
        <v>45510.166666666664</v>
      </c>
      <c r="H142">
        <v>921953</v>
      </c>
    </row>
    <row r="143" spans="1:8" x14ac:dyDescent="0.25">
      <c r="A143">
        <v>206.9</v>
      </c>
      <c r="B143">
        <v>213.64</v>
      </c>
      <c r="C143">
        <v>206.39</v>
      </c>
      <c r="D143">
        <v>209.82</v>
      </c>
      <c r="E143">
        <v>63516417</v>
      </c>
      <c r="F143">
        <v>210.6883</v>
      </c>
      <c r="G143" s="3">
        <v>45511.166666666664</v>
      </c>
      <c r="H143">
        <v>741724</v>
      </c>
    </row>
    <row r="144" spans="1:8" x14ac:dyDescent="0.25">
      <c r="A144">
        <v>213.11</v>
      </c>
      <c r="B144">
        <v>214.2</v>
      </c>
      <c r="C144">
        <v>208.83</v>
      </c>
      <c r="D144">
        <v>213.31</v>
      </c>
      <c r="E144">
        <v>47161149</v>
      </c>
      <c r="F144">
        <v>212.62049999999999</v>
      </c>
      <c r="G144" s="3">
        <v>45512.166666666664</v>
      </c>
      <c r="H144">
        <v>628773</v>
      </c>
    </row>
    <row r="145" spans="1:8" x14ac:dyDescent="0.25">
      <c r="A145">
        <v>212.1</v>
      </c>
      <c r="B145">
        <v>216.78</v>
      </c>
      <c r="C145">
        <v>211.97</v>
      </c>
      <c r="D145">
        <v>216.24</v>
      </c>
      <c r="E145">
        <v>42201646</v>
      </c>
      <c r="F145">
        <v>215.19990000000001</v>
      </c>
      <c r="G145" s="3">
        <v>45513.166666666664</v>
      </c>
      <c r="H145">
        <v>589469</v>
      </c>
    </row>
    <row r="146" spans="1:8" x14ac:dyDescent="0.25">
      <c r="A146">
        <v>216.07</v>
      </c>
      <c r="B146">
        <v>219.50989999999999</v>
      </c>
      <c r="C146">
        <v>215.6</v>
      </c>
      <c r="D146">
        <v>217.53</v>
      </c>
      <c r="E146">
        <v>38028092</v>
      </c>
      <c r="F146">
        <v>217.54650000000001</v>
      </c>
      <c r="G146" s="3">
        <v>45516.166666666664</v>
      </c>
      <c r="H146">
        <v>602530</v>
      </c>
    </row>
    <row r="147" spans="1:8" x14ac:dyDescent="0.25">
      <c r="A147">
        <v>219.01</v>
      </c>
      <c r="B147">
        <v>221.89</v>
      </c>
      <c r="C147">
        <v>219.01</v>
      </c>
      <c r="D147">
        <v>221.27</v>
      </c>
      <c r="E147">
        <v>44155331</v>
      </c>
      <c r="F147">
        <v>220.8758</v>
      </c>
      <c r="G147" s="3">
        <v>45517.166666666664</v>
      </c>
      <c r="H147">
        <v>553265</v>
      </c>
    </row>
    <row r="148" spans="1:8" x14ac:dyDescent="0.25">
      <c r="A148">
        <v>220.57</v>
      </c>
      <c r="B148">
        <v>223.03</v>
      </c>
      <c r="C148">
        <v>219.7</v>
      </c>
      <c r="D148">
        <v>221.72</v>
      </c>
      <c r="E148">
        <v>41960574</v>
      </c>
      <c r="F148">
        <v>221.51079999999999</v>
      </c>
      <c r="G148" s="3">
        <v>45518.166666666664</v>
      </c>
      <c r="H148">
        <v>568519</v>
      </c>
    </row>
    <row r="149" spans="1:8" x14ac:dyDescent="0.25">
      <c r="A149">
        <v>224.6</v>
      </c>
      <c r="B149">
        <v>225.35</v>
      </c>
      <c r="C149">
        <v>222.76</v>
      </c>
      <c r="D149">
        <v>224.72</v>
      </c>
      <c r="E149">
        <v>46414013</v>
      </c>
      <c r="F149">
        <v>224.55029999999999</v>
      </c>
      <c r="G149" s="3">
        <v>45519.166666666664</v>
      </c>
      <c r="H149">
        <v>590575</v>
      </c>
    </row>
    <row r="150" spans="1:8" x14ac:dyDescent="0.25">
      <c r="A150">
        <v>223.92</v>
      </c>
      <c r="B150">
        <v>226.8271</v>
      </c>
      <c r="C150">
        <v>223.65010000000001</v>
      </c>
      <c r="D150">
        <v>226.05</v>
      </c>
      <c r="E150">
        <v>44340240</v>
      </c>
      <c r="F150">
        <v>225.4306</v>
      </c>
      <c r="G150" s="3">
        <v>45520.166666666664</v>
      </c>
      <c r="H150">
        <v>562638</v>
      </c>
    </row>
    <row r="151" spans="1:8" x14ac:dyDescent="0.25">
      <c r="A151">
        <v>225.72</v>
      </c>
      <c r="B151">
        <v>225.99</v>
      </c>
      <c r="C151">
        <v>223.04</v>
      </c>
      <c r="D151">
        <v>225.89</v>
      </c>
      <c r="E151">
        <v>40687813</v>
      </c>
      <c r="F151">
        <v>224.8579</v>
      </c>
      <c r="G151" s="3">
        <v>45523.166666666664</v>
      </c>
      <c r="H151">
        <v>606363</v>
      </c>
    </row>
    <row r="152" spans="1:8" x14ac:dyDescent="0.25">
      <c r="A152">
        <v>225.77</v>
      </c>
      <c r="B152">
        <v>227.17</v>
      </c>
      <c r="C152">
        <v>225.45</v>
      </c>
      <c r="D152">
        <v>226.51</v>
      </c>
      <c r="E152">
        <v>30299033</v>
      </c>
      <c r="F152">
        <v>226.5299</v>
      </c>
      <c r="G152" s="3">
        <v>45524.166666666664</v>
      </c>
      <c r="H152">
        <v>498797</v>
      </c>
    </row>
    <row r="153" spans="1:8" x14ac:dyDescent="0.25">
      <c r="A153">
        <v>226.52</v>
      </c>
      <c r="B153">
        <v>227.98</v>
      </c>
      <c r="C153">
        <v>225.05</v>
      </c>
      <c r="D153">
        <v>226.4</v>
      </c>
      <c r="E153">
        <v>34765480</v>
      </c>
      <c r="F153">
        <v>226.4461</v>
      </c>
      <c r="G153" s="3">
        <v>45525.166666666664</v>
      </c>
      <c r="H153">
        <v>506656</v>
      </c>
    </row>
    <row r="154" spans="1:8" x14ac:dyDescent="0.25">
      <c r="A154">
        <v>227.79</v>
      </c>
      <c r="B154">
        <v>228.34</v>
      </c>
      <c r="C154">
        <v>223.9</v>
      </c>
      <c r="D154">
        <v>224.53</v>
      </c>
      <c r="E154">
        <v>43695321</v>
      </c>
      <c r="F154">
        <v>225.47790000000001</v>
      </c>
      <c r="G154" s="3">
        <v>45526.166666666664</v>
      </c>
      <c r="H154">
        <v>586190</v>
      </c>
    </row>
    <row r="155" spans="1:8" x14ac:dyDescent="0.25">
      <c r="A155">
        <v>225.65889999999999</v>
      </c>
      <c r="B155">
        <v>228.22</v>
      </c>
      <c r="C155">
        <v>224.33</v>
      </c>
      <c r="D155">
        <v>226.84</v>
      </c>
      <c r="E155">
        <v>38677250</v>
      </c>
      <c r="F155">
        <v>226.58070000000001</v>
      </c>
      <c r="G155" s="3">
        <v>45527.166666666664</v>
      </c>
      <c r="H155">
        <v>555154</v>
      </c>
    </row>
    <row r="156" spans="1:8" x14ac:dyDescent="0.25">
      <c r="A156">
        <v>226.76</v>
      </c>
      <c r="B156">
        <v>227.28</v>
      </c>
      <c r="C156">
        <v>223.8905</v>
      </c>
      <c r="D156">
        <v>227.18</v>
      </c>
      <c r="E156">
        <v>30602208</v>
      </c>
      <c r="F156">
        <v>226.0635</v>
      </c>
      <c r="G156" s="3">
        <v>45530.166666666664</v>
      </c>
      <c r="H156">
        <v>565404</v>
      </c>
    </row>
    <row r="157" spans="1:8" x14ac:dyDescent="0.25">
      <c r="A157">
        <v>225.995</v>
      </c>
      <c r="B157">
        <v>228.85</v>
      </c>
      <c r="C157">
        <v>224.89</v>
      </c>
      <c r="D157">
        <v>228.03</v>
      </c>
      <c r="E157">
        <v>35934559</v>
      </c>
      <c r="F157">
        <v>227.7927</v>
      </c>
      <c r="G157" s="3">
        <v>45531.166666666664</v>
      </c>
      <c r="H157">
        <v>491852</v>
      </c>
    </row>
    <row r="158" spans="1:8" x14ac:dyDescent="0.25">
      <c r="A158">
        <v>227.92</v>
      </c>
      <c r="B158">
        <v>229.86</v>
      </c>
      <c r="C158">
        <v>225.68</v>
      </c>
      <c r="D158">
        <v>226.49</v>
      </c>
      <c r="E158">
        <v>38052167</v>
      </c>
      <c r="F158">
        <v>227.41800000000001</v>
      </c>
      <c r="G158" s="3">
        <v>45532.166666666664</v>
      </c>
      <c r="H158">
        <v>563160</v>
      </c>
    </row>
    <row r="159" spans="1:8" x14ac:dyDescent="0.25">
      <c r="A159">
        <v>230.1</v>
      </c>
      <c r="B159">
        <v>232.92</v>
      </c>
      <c r="C159">
        <v>228.88</v>
      </c>
      <c r="D159">
        <v>229.79</v>
      </c>
      <c r="E159">
        <v>51906297</v>
      </c>
      <c r="F159">
        <v>230.99340000000001</v>
      </c>
      <c r="G159" s="3">
        <v>45533.166666666664</v>
      </c>
      <c r="H159">
        <v>723145</v>
      </c>
    </row>
    <row r="160" spans="1:8" x14ac:dyDescent="0.25">
      <c r="A160">
        <v>230.19</v>
      </c>
      <c r="B160">
        <v>230.4</v>
      </c>
      <c r="C160">
        <v>227.48</v>
      </c>
      <c r="D160">
        <v>229</v>
      </c>
      <c r="E160">
        <v>52990770</v>
      </c>
      <c r="F160">
        <v>228.91470000000001</v>
      </c>
      <c r="G160" s="3">
        <v>45534.166666666664</v>
      </c>
      <c r="H160">
        <v>594158</v>
      </c>
    </row>
    <row r="161" spans="1:8" x14ac:dyDescent="0.25">
      <c r="A161">
        <v>228.55</v>
      </c>
      <c r="B161">
        <v>229</v>
      </c>
      <c r="C161">
        <v>221.17</v>
      </c>
      <c r="D161">
        <v>222.77</v>
      </c>
      <c r="E161">
        <v>50190574</v>
      </c>
      <c r="F161">
        <v>223.79689999999999</v>
      </c>
      <c r="G161" s="3">
        <v>45538.166666666664</v>
      </c>
      <c r="H161">
        <v>813604</v>
      </c>
    </row>
    <row r="162" spans="1:8" x14ac:dyDescent="0.25">
      <c r="A162">
        <v>221.66</v>
      </c>
      <c r="B162">
        <v>221.78</v>
      </c>
      <c r="C162">
        <v>217.48</v>
      </c>
      <c r="D162">
        <v>220.85</v>
      </c>
      <c r="E162">
        <v>43840196</v>
      </c>
      <c r="F162">
        <v>219.96619999999999</v>
      </c>
      <c r="G162" s="3">
        <v>45539.166666666664</v>
      </c>
      <c r="H162">
        <v>679980</v>
      </c>
    </row>
    <row r="163" spans="1:8" x14ac:dyDescent="0.25">
      <c r="A163">
        <v>221.625</v>
      </c>
      <c r="B163">
        <v>225.48</v>
      </c>
      <c r="C163">
        <v>221.52</v>
      </c>
      <c r="D163">
        <v>222.38</v>
      </c>
      <c r="E163">
        <v>36615398</v>
      </c>
      <c r="F163">
        <v>223.0951</v>
      </c>
      <c r="G163" s="3">
        <v>45540.166666666664</v>
      </c>
      <c r="H163">
        <v>588073</v>
      </c>
    </row>
    <row r="164" spans="1:8" x14ac:dyDescent="0.25">
      <c r="A164">
        <v>223.95</v>
      </c>
      <c r="B164">
        <v>225.24</v>
      </c>
      <c r="C164">
        <v>219.77</v>
      </c>
      <c r="D164">
        <v>220.82</v>
      </c>
      <c r="E164">
        <v>48423011</v>
      </c>
      <c r="F164">
        <v>221.63720000000001</v>
      </c>
      <c r="G164" s="3">
        <v>45541.166666666664</v>
      </c>
      <c r="H164">
        <v>663965</v>
      </c>
    </row>
    <row r="165" spans="1:8" x14ac:dyDescent="0.25">
      <c r="A165">
        <v>220.82</v>
      </c>
      <c r="B165">
        <v>221.27</v>
      </c>
      <c r="C165">
        <v>216.71</v>
      </c>
      <c r="D165">
        <v>220.91</v>
      </c>
      <c r="E165">
        <v>67179965</v>
      </c>
      <c r="F165">
        <v>219.3818</v>
      </c>
      <c r="G165" s="3">
        <v>45544.166666666664</v>
      </c>
      <c r="H165">
        <v>945464</v>
      </c>
    </row>
    <row r="166" spans="1:8" x14ac:dyDescent="0.25">
      <c r="A166">
        <v>218.92</v>
      </c>
      <c r="B166">
        <v>221.48</v>
      </c>
      <c r="C166">
        <v>216.73</v>
      </c>
      <c r="D166">
        <v>220.11</v>
      </c>
      <c r="E166">
        <v>51591033</v>
      </c>
      <c r="F166">
        <v>219.58109999999999</v>
      </c>
      <c r="G166" s="3">
        <v>45545.166666666664</v>
      </c>
      <c r="H166">
        <v>684935</v>
      </c>
    </row>
    <row r="167" spans="1:8" x14ac:dyDescent="0.25">
      <c r="A167">
        <v>221.45500000000001</v>
      </c>
      <c r="B167">
        <v>223.09</v>
      </c>
      <c r="C167">
        <v>217.89</v>
      </c>
      <c r="D167">
        <v>222.66</v>
      </c>
      <c r="E167">
        <v>44587072</v>
      </c>
      <c r="F167">
        <v>221.23599999999999</v>
      </c>
      <c r="G167" s="3">
        <v>45546.166666666664</v>
      </c>
      <c r="H167">
        <v>609494</v>
      </c>
    </row>
    <row r="168" spans="1:8" x14ac:dyDescent="0.25">
      <c r="A168">
        <v>222.5</v>
      </c>
      <c r="B168">
        <v>223.55</v>
      </c>
      <c r="C168">
        <v>219.82</v>
      </c>
      <c r="D168">
        <v>222.77</v>
      </c>
      <c r="E168">
        <v>37498225</v>
      </c>
      <c r="F168">
        <v>222.3956</v>
      </c>
      <c r="G168" s="3">
        <v>45547.166666666664</v>
      </c>
      <c r="H168">
        <v>556917</v>
      </c>
    </row>
    <row r="169" spans="1:8" x14ac:dyDescent="0.25">
      <c r="A169">
        <v>223.58</v>
      </c>
      <c r="B169">
        <v>224.04</v>
      </c>
      <c r="C169">
        <v>221.91</v>
      </c>
      <c r="D169">
        <v>222.5</v>
      </c>
      <c r="E169">
        <v>36766619</v>
      </c>
      <c r="F169">
        <v>222.92150000000001</v>
      </c>
      <c r="G169" s="3">
        <v>45548.166666666664</v>
      </c>
      <c r="H169">
        <v>541883</v>
      </c>
    </row>
    <row r="170" spans="1:8" x14ac:dyDescent="0.25">
      <c r="A170">
        <v>216.54</v>
      </c>
      <c r="B170">
        <v>217.22</v>
      </c>
      <c r="C170">
        <v>213.92</v>
      </c>
      <c r="D170">
        <v>216.32</v>
      </c>
      <c r="E170">
        <v>59357427</v>
      </c>
      <c r="F170">
        <v>215.9366</v>
      </c>
      <c r="G170" s="3">
        <v>45551.166666666664</v>
      </c>
      <c r="H170">
        <v>870760</v>
      </c>
    </row>
    <row r="171" spans="1:8" x14ac:dyDescent="0.25">
      <c r="A171">
        <v>215.75</v>
      </c>
      <c r="B171">
        <v>216.9</v>
      </c>
      <c r="C171">
        <v>214.5</v>
      </c>
      <c r="D171">
        <v>216.79</v>
      </c>
      <c r="E171">
        <v>45519339</v>
      </c>
      <c r="F171">
        <v>216.19399999999999</v>
      </c>
      <c r="G171" s="3">
        <v>45552.166666666664</v>
      </c>
      <c r="H171">
        <v>651444</v>
      </c>
    </row>
    <row r="172" spans="1:8" x14ac:dyDescent="0.25">
      <c r="A172">
        <v>217.55</v>
      </c>
      <c r="B172">
        <v>222.71</v>
      </c>
      <c r="C172">
        <v>217.54</v>
      </c>
      <c r="D172">
        <v>220.69</v>
      </c>
      <c r="E172">
        <v>59894928</v>
      </c>
      <c r="F172">
        <v>220.44759999999999</v>
      </c>
      <c r="G172" s="3">
        <v>45553.166666666664</v>
      </c>
      <c r="H172">
        <v>833014</v>
      </c>
    </row>
    <row r="173" spans="1:8" x14ac:dyDescent="0.25">
      <c r="A173">
        <v>224.99</v>
      </c>
      <c r="B173">
        <v>229.82</v>
      </c>
      <c r="C173">
        <v>224.63</v>
      </c>
      <c r="D173">
        <v>228.87</v>
      </c>
      <c r="E173">
        <v>66781315</v>
      </c>
      <c r="F173">
        <v>228.39779999999999</v>
      </c>
      <c r="G173" s="3">
        <v>45554.166666666664</v>
      </c>
      <c r="H173">
        <v>808546</v>
      </c>
    </row>
    <row r="174" spans="1:8" x14ac:dyDescent="0.25">
      <c r="A174">
        <v>229.97</v>
      </c>
      <c r="B174">
        <v>233.09</v>
      </c>
      <c r="C174">
        <v>227.62</v>
      </c>
      <c r="D174">
        <v>228.2</v>
      </c>
      <c r="E174">
        <v>318679888</v>
      </c>
      <c r="F174">
        <v>228.9222</v>
      </c>
      <c r="G174" s="3">
        <v>45555.166666666664</v>
      </c>
      <c r="H174">
        <v>971914</v>
      </c>
    </row>
    <row r="175" spans="1:8" x14ac:dyDescent="0.25">
      <c r="A175">
        <v>227.34</v>
      </c>
      <c r="B175">
        <v>229.45</v>
      </c>
      <c r="C175">
        <v>225.81</v>
      </c>
      <c r="D175">
        <v>226.47</v>
      </c>
      <c r="E175">
        <v>54146023</v>
      </c>
      <c r="F175">
        <v>227.02449999999999</v>
      </c>
      <c r="G175" s="3">
        <v>45558.166666666664</v>
      </c>
      <c r="H175">
        <v>693312</v>
      </c>
    </row>
    <row r="176" spans="1:8" x14ac:dyDescent="0.25">
      <c r="A176">
        <v>228.64500000000001</v>
      </c>
      <c r="B176">
        <v>229.35</v>
      </c>
      <c r="C176">
        <v>225.73</v>
      </c>
      <c r="D176">
        <v>227.37</v>
      </c>
      <c r="E176">
        <v>43556068</v>
      </c>
      <c r="F176">
        <v>227.2501</v>
      </c>
      <c r="G176" s="3">
        <v>45559.166666666664</v>
      </c>
      <c r="H176">
        <v>519573</v>
      </c>
    </row>
    <row r="177" spans="1:8" x14ac:dyDescent="0.25">
      <c r="A177">
        <v>224.93</v>
      </c>
      <c r="B177">
        <v>227.29</v>
      </c>
      <c r="C177">
        <v>224.02</v>
      </c>
      <c r="D177">
        <v>226.37</v>
      </c>
      <c r="E177">
        <v>42308715</v>
      </c>
      <c r="F177">
        <v>225.86240000000001</v>
      </c>
      <c r="G177" s="3">
        <v>45560.166666666664</v>
      </c>
      <c r="H177">
        <v>564630</v>
      </c>
    </row>
    <row r="178" spans="1:8" x14ac:dyDescent="0.25">
      <c r="A178">
        <v>227.3</v>
      </c>
      <c r="B178">
        <v>228.5</v>
      </c>
      <c r="C178">
        <v>225.41</v>
      </c>
      <c r="D178">
        <v>227.52</v>
      </c>
      <c r="E178">
        <v>36636707</v>
      </c>
      <c r="F178">
        <v>227.2807</v>
      </c>
      <c r="G178" s="3">
        <v>45561.166666666664</v>
      </c>
      <c r="H178">
        <v>433165</v>
      </c>
    </row>
    <row r="179" spans="1:8" x14ac:dyDescent="0.25">
      <c r="A179">
        <v>228.46</v>
      </c>
      <c r="B179">
        <v>229.52</v>
      </c>
      <c r="C179">
        <v>227.3</v>
      </c>
      <c r="D179">
        <v>227.79</v>
      </c>
      <c r="E179">
        <v>34025967</v>
      </c>
      <c r="F179">
        <v>228.12780000000001</v>
      </c>
      <c r="G179" s="3">
        <v>45562.166666666664</v>
      </c>
      <c r="H179">
        <v>504108</v>
      </c>
    </row>
    <row r="180" spans="1:8" x14ac:dyDescent="0.25">
      <c r="A180">
        <v>230.04</v>
      </c>
      <c r="B180">
        <v>233</v>
      </c>
      <c r="C180">
        <v>229.65</v>
      </c>
      <c r="D180">
        <v>233</v>
      </c>
      <c r="E180">
        <v>54793391</v>
      </c>
      <c r="F180">
        <v>232.00559999999999</v>
      </c>
      <c r="G180" s="3">
        <v>45565.166666666664</v>
      </c>
      <c r="H180">
        <v>710084</v>
      </c>
    </row>
    <row r="181" spans="1:8" x14ac:dyDescent="0.25">
      <c r="A181">
        <v>229.52</v>
      </c>
      <c r="B181">
        <v>229.65</v>
      </c>
      <c r="C181">
        <v>223.74</v>
      </c>
      <c r="D181">
        <v>226.21</v>
      </c>
      <c r="E181">
        <v>63285048</v>
      </c>
      <c r="F181">
        <v>225.97550000000001</v>
      </c>
      <c r="G181" s="3">
        <v>45566.166666666664</v>
      </c>
      <c r="H181">
        <v>832120</v>
      </c>
    </row>
    <row r="182" spans="1:8" x14ac:dyDescent="0.25">
      <c r="A182">
        <v>225.89</v>
      </c>
      <c r="B182">
        <v>227.37</v>
      </c>
      <c r="C182">
        <v>223.02</v>
      </c>
      <c r="D182">
        <v>226.78</v>
      </c>
      <c r="E182">
        <v>32880605</v>
      </c>
      <c r="F182">
        <v>226.05170000000001</v>
      </c>
      <c r="G182" s="3">
        <v>45567.166666666664</v>
      </c>
      <c r="H182">
        <v>504717</v>
      </c>
    </row>
    <row r="183" spans="1:8" x14ac:dyDescent="0.25">
      <c r="A183">
        <v>225.14</v>
      </c>
      <c r="B183">
        <v>226.80500000000001</v>
      </c>
      <c r="C183">
        <v>223.32</v>
      </c>
      <c r="D183">
        <v>225.67</v>
      </c>
      <c r="E183">
        <v>34044158</v>
      </c>
      <c r="F183">
        <v>225.0086</v>
      </c>
      <c r="G183" s="3">
        <v>45568.166666666664</v>
      </c>
      <c r="H183">
        <v>516347</v>
      </c>
    </row>
    <row r="184" spans="1:8" x14ac:dyDescent="0.25">
      <c r="A184">
        <v>227.9</v>
      </c>
      <c r="B184">
        <v>228</v>
      </c>
      <c r="C184">
        <v>224.13</v>
      </c>
      <c r="D184">
        <v>226.8</v>
      </c>
      <c r="E184">
        <v>37345098</v>
      </c>
      <c r="F184">
        <v>225.8887</v>
      </c>
      <c r="G184" s="3">
        <v>45569.166666666664</v>
      </c>
      <c r="H184">
        <v>558162</v>
      </c>
    </row>
    <row r="185" spans="1:8" x14ac:dyDescent="0.25">
      <c r="A185">
        <v>224.5</v>
      </c>
      <c r="B185">
        <v>225.69</v>
      </c>
      <c r="C185">
        <v>221.33</v>
      </c>
      <c r="D185">
        <v>221.69</v>
      </c>
      <c r="E185">
        <v>39505354</v>
      </c>
      <c r="F185">
        <v>223.23419999999999</v>
      </c>
      <c r="G185" s="3">
        <v>45572.166666666664</v>
      </c>
      <c r="H185">
        <v>607240</v>
      </c>
    </row>
    <row r="186" spans="1:8" x14ac:dyDescent="0.25">
      <c r="A186">
        <v>224.3</v>
      </c>
      <c r="B186">
        <v>225.98</v>
      </c>
      <c r="C186">
        <v>223.25</v>
      </c>
      <c r="D186">
        <v>225.77</v>
      </c>
      <c r="E186">
        <v>31855693</v>
      </c>
      <c r="F186">
        <v>225.0548</v>
      </c>
      <c r="G186" s="3">
        <v>45573.166666666664</v>
      </c>
      <c r="H186">
        <v>495518</v>
      </c>
    </row>
    <row r="187" spans="1:8" x14ac:dyDescent="0.25">
      <c r="A187">
        <v>225.23</v>
      </c>
      <c r="B187">
        <v>229.75</v>
      </c>
      <c r="C187">
        <v>224.83</v>
      </c>
      <c r="D187">
        <v>229.54</v>
      </c>
      <c r="E187">
        <v>33591091</v>
      </c>
      <c r="F187">
        <v>228.34010000000001</v>
      </c>
      <c r="G187" s="3">
        <v>45574.166666666664</v>
      </c>
      <c r="H187">
        <v>519279</v>
      </c>
    </row>
    <row r="188" spans="1:8" x14ac:dyDescent="0.25">
      <c r="A188">
        <v>227.78</v>
      </c>
      <c r="B188">
        <v>229.5</v>
      </c>
      <c r="C188">
        <v>227.17</v>
      </c>
      <c r="D188">
        <v>229.04</v>
      </c>
      <c r="E188">
        <v>28183544</v>
      </c>
      <c r="F188">
        <v>228.5592</v>
      </c>
      <c r="G188" s="3">
        <v>45575.166666666664</v>
      </c>
      <c r="H188">
        <v>446857</v>
      </c>
    </row>
    <row r="189" spans="1:8" x14ac:dyDescent="0.25">
      <c r="A189">
        <v>229.3</v>
      </c>
      <c r="B189">
        <v>229.41</v>
      </c>
      <c r="C189">
        <v>227.34</v>
      </c>
      <c r="D189">
        <v>227.55</v>
      </c>
      <c r="E189">
        <v>31759188</v>
      </c>
      <c r="F189">
        <v>228.01759999999999</v>
      </c>
      <c r="G189" s="3">
        <v>45576.166666666664</v>
      </c>
      <c r="H189">
        <v>485460</v>
      </c>
    </row>
    <row r="190" spans="1:8" x14ac:dyDescent="0.25">
      <c r="A190">
        <v>228.7</v>
      </c>
      <c r="B190">
        <v>231.73</v>
      </c>
      <c r="C190">
        <v>228.6</v>
      </c>
      <c r="D190">
        <v>231.3</v>
      </c>
      <c r="E190">
        <v>39882085</v>
      </c>
      <c r="F190">
        <v>230.77719999999999</v>
      </c>
      <c r="G190" s="3">
        <v>45579.166666666664</v>
      </c>
      <c r="H190">
        <v>580529</v>
      </c>
    </row>
    <row r="191" spans="1:8" x14ac:dyDescent="0.25">
      <c r="A191">
        <v>233.61</v>
      </c>
      <c r="B191">
        <v>237.49</v>
      </c>
      <c r="C191">
        <v>232.37</v>
      </c>
      <c r="D191">
        <v>233.85</v>
      </c>
      <c r="E191">
        <v>64751367</v>
      </c>
      <c r="F191">
        <v>234.79499999999999</v>
      </c>
      <c r="G191" s="3">
        <v>45580.166666666664</v>
      </c>
      <c r="H191">
        <v>827530</v>
      </c>
    </row>
    <row r="192" spans="1:8" x14ac:dyDescent="0.25">
      <c r="A192">
        <v>231.6</v>
      </c>
      <c r="B192">
        <v>232.12</v>
      </c>
      <c r="C192">
        <v>229.84</v>
      </c>
      <c r="D192">
        <v>231.78</v>
      </c>
      <c r="E192">
        <v>34082240</v>
      </c>
      <c r="F192">
        <v>231.10820000000001</v>
      </c>
      <c r="G192" s="3">
        <v>45581.166666666664</v>
      </c>
      <c r="H192">
        <v>551097</v>
      </c>
    </row>
    <row r="193" spans="1:8" x14ac:dyDescent="0.25">
      <c r="A193">
        <v>233.43</v>
      </c>
      <c r="B193">
        <v>233.85</v>
      </c>
      <c r="C193">
        <v>230.52</v>
      </c>
      <c r="D193">
        <v>232.15</v>
      </c>
      <c r="E193">
        <v>32993810</v>
      </c>
      <c r="F193">
        <v>232.07859999999999</v>
      </c>
      <c r="G193" s="3">
        <v>45582.166666666664</v>
      </c>
      <c r="H193">
        <v>487630</v>
      </c>
    </row>
    <row r="194" spans="1:8" x14ac:dyDescent="0.25">
      <c r="A194">
        <v>236.18</v>
      </c>
      <c r="B194">
        <v>236.18</v>
      </c>
      <c r="C194">
        <v>234.01</v>
      </c>
      <c r="D194">
        <v>235</v>
      </c>
      <c r="E194">
        <v>46431472</v>
      </c>
      <c r="F194">
        <v>235.2088</v>
      </c>
      <c r="G194" s="3">
        <v>45583.166666666664</v>
      </c>
      <c r="H194">
        <v>562502</v>
      </c>
    </row>
    <row r="195" spans="1:8" x14ac:dyDescent="0.25">
      <c r="A195">
        <v>234.45</v>
      </c>
      <c r="B195">
        <v>236.85</v>
      </c>
      <c r="C195">
        <v>234.45</v>
      </c>
      <c r="D195">
        <v>236.48</v>
      </c>
      <c r="E195">
        <v>36254470</v>
      </c>
      <c r="F195">
        <v>235.9588</v>
      </c>
      <c r="G195" s="3">
        <v>45586.166666666664</v>
      </c>
      <c r="H195">
        <v>538692</v>
      </c>
    </row>
    <row r="196" spans="1:8" x14ac:dyDescent="0.25">
      <c r="A196">
        <v>233.88499999999999</v>
      </c>
      <c r="B196">
        <v>236.22</v>
      </c>
      <c r="C196">
        <v>232.6</v>
      </c>
      <c r="D196">
        <v>235.86</v>
      </c>
      <c r="E196">
        <v>38846578</v>
      </c>
      <c r="F196">
        <v>234.9316</v>
      </c>
      <c r="G196" s="3">
        <v>45587.166666666664</v>
      </c>
      <c r="H196">
        <v>489180</v>
      </c>
    </row>
    <row r="197" spans="1:8" x14ac:dyDescent="0.25">
      <c r="A197">
        <v>234.08</v>
      </c>
      <c r="B197">
        <v>235.14400000000001</v>
      </c>
      <c r="C197">
        <v>227.76</v>
      </c>
      <c r="D197">
        <v>230.76</v>
      </c>
      <c r="E197">
        <v>52286979</v>
      </c>
      <c r="F197">
        <v>231.1276</v>
      </c>
      <c r="G197" s="3">
        <v>45588.166666666664</v>
      </c>
      <c r="H197">
        <v>722059</v>
      </c>
    </row>
    <row r="198" spans="1:8" x14ac:dyDescent="0.25">
      <c r="A198">
        <v>229.98</v>
      </c>
      <c r="B198">
        <v>230.82</v>
      </c>
      <c r="C198">
        <v>228.41</v>
      </c>
      <c r="D198">
        <v>230.57</v>
      </c>
      <c r="E198">
        <v>31109503</v>
      </c>
      <c r="F198">
        <v>230.1026</v>
      </c>
      <c r="G198" s="3">
        <v>45589.166666666664</v>
      </c>
      <c r="H198">
        <v>490815</v>
      </c>
    </row>
    <row r="199" spans="1:8" x14ac:dyDescent="0.25">
      <c r="A199">
        <v>229.74</v>
      </c>
      <c r="B199">
        <v>233.22</v>
      </c>
      <c r="C199">
        <v>229.57</v>
      </c>
      <c r="D199">
        <v>231.41</v>
      </c>
      <c r="E199">
        <v>38802304</v>
      </c>
      <c r="F199">
        <v>231.66409999999999</v>
      </c>
      <c r="G199" s="3">
        <v>45590.166666666664</v>
      </c>
      <c r="H199">
        <v>551681</v>
      </c>
    </row>
    <row r="200" spans="1:8" x14ac:dyDescent="0.25">
      <c r="A200">
        <v>233.32</v>
      </c>
      <c r="B200">
        <v>234.73</v>
      </c>
      <c r="C200">
        <v>232.55</v>
      </c>
      <c r="D200">
        <v>233.4</v>
      </c>
      <c r="E200">
        <v>36087134</v>
      </c>
      <c r="F200">
        <v>233.55690000000001</v>
      </c>
      <c r="G200" s="3">
        <v>45593.166666666664</v>
      </c>
      <c r="H200">
        <v>557146</v>
      </c>
    </row>
    <row r="201" spans="1:8" x14ac:dyDescent="0.25">
      <c r="A201">
        <v>233.1</v>
      </c>
      <c r="B201">
        <v>234.32499999999999</v>
      </c>
      <c r="C201">
        <v>232.32</v>
      </c>
      <c r="D201">
        <v>233.67</v>
      </c>
      <c r="E201">
        <v>35417247</v>
      </c>
      <c r="F201">
        <v>233.59479999999999</v>
      </c>
      <c r="G201" s="3">
        <v>45594.166666666664</v>
      </c>
      <c r="H201">
        <v>484094</v>
      </c>
    </row>
    <row r="202" spans="1:8" x14ac:dyDescent="0.25">
      <c r="A202">
        <v>232.61</v>
      </c>
      <c r="B202">
        <v>233.47</v>
      </c>
      <c r="C202">
        <v>229.55</v>
      </c>
      <c r="D202">
        <v>230.1</v>
      </c>
      <c r="E202">
        <v>47070907</v>
      </c>
      <c r="F202">
        <v>230.88050000000001</v>
      </c>
      <c r="G202" s="3">
        <v>45595.166666666664</v>
      </c>
      <c r="H202">
        <v>593652</v>
      </c>
    </row>
    <row r="203" spans="1:8" x14ac:dyDescent="0.25">
      <c r="A203">
        <v>229.34</v>
      </c>
      <c r="B203">
        <v>229.83</v>
      </c>
      <c r="C203">
        <v>225.37</v>
      </c>
      <c r="D203">
        <v>225.91</v>
      </c>
      <c r="E203">
        <v>64370086</v>
      </c>
      <c r="F203">
        <v>226.64529999999999</v>
      </c>
      <c r="G203" s="3">
        <v>45596.166666666664</v>
      </c>
      <c r="H203">
        <v>767895</v>
      </c>
    </row>
    <row r="204" spans="1:8" x14ac:dyDescent="0.25">
      <c r="A204">
        <v>220.965</v>
      </c>
      <c r="B204">
        <v>225.35</v>
      </c>
      <c r="C204">
        <v>220.27</v>
      </c>
      <c r="D204">
        <v>222.91</v>
      </c>
      <c r="E204">
        <v>65276741</v>
      </c>
      <c r="F204">
        <v>222.8124</v>
      </c>
      <c r="G204" s="3">
        <v>45597.166666666664</v>
      </c>
      <c r="H204">
        <v>859117</v>
      </c>
    </row>
    <row r="205" spans="1:8" x14ac:dyDescent="0.25">
      <c r="A205">
        <v>220.99</v>
      </c>
      <c r="B205">
        <v>222.79</v>
      </c>
      <c r="C205">
        <v>219.71</v>
      </c>
      <c r="D205">
        <v>222.01</v>
      </c>
      <c r="E205">
        <v>44944468</v>
      </c>
      <c r="F205">
        <v>221.7645</v>
      </c>
      <c r="G205" s="3">
        <v>45600.208333333336</v>
      </c>
      <c r="H205">
        <v>647168</v>
      </c>
    </row>
    <row r="206" spans="1:8" x14ac:dyDescent="0.25">
      <c r="A206">
        <v>221.79499999999999</v>
      </c>
      <c r="B206">
        <v>223.95</v>
      </c>
      <c r="C206">
        <v>221.14</v>
      </c>
      <c r="D206">
        <v>223.45</v>
      </c>
      <c r="E206">
        <v>28111338</v>
      </c>
      <c r="F206">
        <v>223.10480000000001</v>
      </c>
      <c r="G206" s="3">
        <v>45601.208333333336</v>
      </c>
      <c r="H206">
        <v>502059</v>
      </c>
    </row>
    <row r="207" spans="1:8" x14ac:dyDescent="0.25">
      <c r="A207">
        <v>222.61</v>
      </c>
      <c r="B207">
        <v>226.065</v>
      </c>
      <c r="C207">
        <v>221.19</v>
      </c>
      <c r="D207">
        <v>222.72</v>
      </c>
      <c r="E207">
        <v>54561121</v>
      </c>
      <c r="F207">
        <v>223.8013</v>
      </c>
      <c r="G207" s="3">
        <v>45602.208333333336</v>
      </c>
      <c r="H207">
        <v>796635</v>
      </c>
    </row>
    <row r="208" spans="1:8" x14ac:dyDescent="0.25">
      <c r="A208">
        <v>224.625</v>
      </c>
      <c r="B208">
        <v>227.875</v>
      </c>
      <c r="C208">
        <v>224.57</v>
      </c>
      <c r="D208">
        <v>227.48</v>
      </c>
      <c r="E208">
        <v>42137691</v>
      </c>
      <c r="F208">
        <v>226.791</v>
      </c>
      <c r="G208" s="3">
        <v>45603.208333333336</v>
      </c>
      <c r="H208">
        <v>623242</v>
      </c>
    </row>
    <row r="209" spans="1:8" x14ac:dyDescent="0.25">
      <c r="A209">
        <v>227.17</v>
      </c>
      <c r="B209">
        <v>228.66</v>
      </c>
      <c r="C209">
        <v>226.405</v>
      </c>
      <c r="D209">
        <v>226.96</v>
      </c>
      <c r="E209">
        <v>38328824</v>
      </c>
      <c r="F209">
        <v>227.2124</v>
      </c>
      <c r="G209" s="3">
        <v>45604.208333333336</v>
      </c>
      <c r="H209">
        <v>541125</v>
      </c>
    </row>
    <row r="210" spans="1:8" x14ac:dyDescent="0.25">
      <c r="A210">
        <v>225</v>
      </c>
      <c r="B210">
        <v>225.7</v>
      </c>
      <c r="C210">
        <v>221.5</v>
      </c>
      <c r="D210">
        <v>224.23</v>
      </c>
      <c r="E210">
        <v>42005602</v>
      </c>
      <c r="F210">
        <v>223.4599</v>
      </c>
      <c r="G210" s="3">
        <v>45607.208333333336</v>
      </c>
      <c r="H210">
        <v>555127</v>
      </c>
    </row>
    <row r="211" spans="1:8" x14ac:dyDescent="0.25">
      <c r="A211">
        <v>224.55</v>
      </c>
      <c r="B211">
        <v>225.59</v>
      </c>
      <c r="C211">
        <v>223.35499999999999</v>
      </c>
      <c r="D211">
        <v>224.23</v>
      </c>
      <c r="E211">
        <v>40398299</v>
      </c>
      <c r="F211">
        <v>224.3724</v>
      </c>
      <c r="G211" s="3">
        <v>45608.208333333336</v>
      </c>
      <c r="H211">
        <v>462612</v>
      </c>
    </row>
    <row r="212" spans="1:8" x14ac:dyDescent="0.25">
      <c r="A212">
        <v>224.01</v>
      </c>
      <c r="B212">
        <v>226.65</v>
      </c>
      <c r="C212">
        <v>222.76</v>
      </c>
      <c r="D212">
        <v>225.12</v>
      </c>
      <c r="E212">
        <v>48566217</v>
      </c>
      <c r="F212">
        <v>224.92259999999999</v>
      </c>
      <c r="G212" s="3">
        <v>45609.208333333336</v>
      </c>
      <c r="H212">
        <v>467219</v>
      </c>
    </row>
    <row r="213" spans="1:8" x14ac:dyDescent="0.25">
      <c r="A213">
        <v>225.02</v>
      </c>
      <c r="B213">
        <v>228.87</v>
      </c>
      <c r="C213">
        <v>225</v>
      </c>
      <c r="D213">
        <v>228.22</v>
      </c>
      <c r="E213">
        <v>44923941</v>
      </c>
      <c r="F213">
        <v>227.44720000000001</v>
      </c>
      <c r="G213" s="3">
        <v>45610.208333333336</v>
      </c>
      <c r="H213">
        <v>492068</v>
      </c>
    </row>
    <row r="214" spans="1:8" x14ac:dyDescent="0.25">
      <c r="A214">
        <v>226.4</v>
      </c>
      <c r="B214">
        <v>226.92</v>
      </c>
      <c r="C214">
        <v>224.27</v>
      </c>
      <c r="D214">
        <v>225</v>
      </c>
      <c r="E214">
        <v>47923696</v>
      </c>
      <c r="F214">
        <v>225.0925</v>
      </c>
      <c r="G214" s="3">
        <v>45611.208333333336</v>
      </c>
      <c r="H214">
        <v>451319</v>
      </c>
    </row>
    <row r="215" spans="1:8" x14ac:dyDescent="0.25">
      <c r="A215">
        <v>225.25</v>
      </c>
      <c r="B215">
        <v>229.74</v>
      </c>
      <c r="C215">
        <v>225.17</v>
      </c>
      <c r="D215">
        <v>228.02</v>
      </c>
      <c r="E215">
        <v>44686020</v>
      </c>
      <c r="F215">
        <v>228.083</v>
      </c>
      <c r="G215" s="3">
        <v>45614.208333333336</v>
      </c>
      <c r="H215">
        <v>437779</v>
      </c>
    </row>
    <row r="216" spans="1:8" x14ac:dyDescent="0.25">
      <c r="A216">
        <v>226.98</v>
      </c>
      <c r="B216">
        <v>230.16</v>
      </c>
      <c r="C216">
        <v>226.66</v>
      </c>
      <c r="D216">
        <v>228.28</v>
      </c>
      <c r="E216">
        <v>36211774</v>
      </c>
      <c r="F216">
        <v>228.66480000000001</v>
      </c>
      <c r="G216" s="3">
        <v>45615.208333333336</v>
      </c>
      <c r="H216">
        <v>365242</v>
      </c>
    </row>
    <row r="217" spans="1:8" x14ac:dyDescent="0.25">
      <c r="A217">
        <v>228.06</v>
      </c>
      <c r="B217">
        <v>229.93</v>
      </c>
      <c r="C217">
        <v>225.89</v>
      </c>
      <c r="D217">
        <v>229</v>
      </c>
      <c r="E217">
        <v>35169566</v>
      </c>
      <c r="F217">
        <v>228.08</v>
      </c>
      <c r="G217" s="3">
        <v>45616.208333333336</v>
      </c>
      <c r="H217">
        <v>358455</v>
      </c>
    </row>
    <row r="218" spans="1:8" x14ac:dyDescent="0.25">
      <c r="A218">
        <v>228.88</v>
      </c>
      <c r="B218">
        <v>230.155</v>
      </c>
      <c r="C218">
        <v>225.71029999999999</v>
      </c>
      <c r="D218">
        <v>228.52</v>
      </c>
      <c r="E218">
        <v>42108327</v>
      </c>
      <c r="F218">
        <v>228.46889999999999</v>
      </c>
      <c r="G218" s="3">
        <v>45617.208333333336</v>
      </c>
      <c r="H218">
        <v>431685</v>
      </c>
    </row>
    <row r="219" spans="1:8" x14ac:dyDescent="0.25">
      <c r="A219">
        <v>228.06</v>
      </c>
      <c r="B219">
        <v>230.7199</v>
      </c>
      <c r="C219">
        <v>228.06</v>
      </c>
      <c r="D219">
        <v>229.87</v>
      </c>
      <c r="E219">
        <v>38168252</v>
      </c>
      <c r="F219">
        <v>229.68770000000001</v>
      </c>
      <c r="G219" s="3">
        <v>45618.208333333336</v>
      </c>
      <c r="H219">
        <v>380624</v>
      </c>
    </row>
    <row r="220" spans="1:8" x14ac:dyDescent="0.25">
      <c r="A220">
        <v>231.46</v>
      </c>
      <c r="B220">
        <v>233.245</v>
      </c>
      <c r="C220">
        <v>229.74</v>
      </c>
      <c r="D220">
        <v>232.87</v>
      </c>
      <c r="E220">
        <v>90152832</v>
      </c>
      <c r="F220">
        <v>232.3502</v>
      </c>
      <c r="G220" s="3">
        <v>45621.208333333336</v>
      </c>
      <c r="H220">
        <v>510698</v>
      </c>
    </row>
    <row r="221" spans="1:8" x14ac:dyDescent="0.25">
      <c r="A221">
        <v>233.33</v>
      </c>
      <c r="B221">
        <v>235.57</v>
      </c>
      <c r="C221">
        <v>233.33</v>
      </c>
      <c r="D221">
        <v>235.06</v>
      </c>
      <c r="E221">
        <v>45986189</v>
      </c>
      <c r="F221">
        <v>234.75020000000001</v>
      </c>
      <c r="G221" s="3">
        <v>45622.208333333336</v>
      </c>
      <c r="H221">
        <v>450015</v>
      </c>
    </row>
    <row r="222" spans="1:8" x14ac:dyDescent="0.25">
      <c r="A222">
        <v>234.465</v>
      </c>
      <c r="B222">
        <v>235.69</v>
      </c>
      <c r="C222">
        <v>233.81010000000001</v>
      </c>
      <c r="D222">
        <v>234.93</v>
      </c>
      <c r="E222">
        <v>33498439</v>
      </c>
      <c r="F222">
        <v>234.79679999999999</v>
      </c>
      <c r="G222" s="3">
        <v>45623.208333333336</v>
      </c>
      <c r="H222">
        <v>339860</v>
      </c>
    </row>
    <row r="223" spans="1:8" x14ac:dyDescent="0.25">
      <c r="A223">
        <v>234.80500000000001</v>
      </c>
      <c r="B223">
        <v>237.81</v>
      </c>
      <c r="C223">
        <v>233.97</v>
      </c>
      <c r="D223">
        <v>237.33</v>
      </c>
      <c r="E223">
        <v>28481377</v>
      </c>
      <c r="F223">
        <v>236.6232</v>
      </c>
      <c r="G223" s="3">
        <v>45625.208333333336</v>
      </c>
      <c r="H223">
        <v>268955</v>
      </c>
    </row>
    <row r="224" spans="1:8" x14ac:dyDescent="0.25">
      <c r="A224">
        <v>237.27</v>
      </c>
      <c r="B224">
        <v>240.79</v>
      </c>
      <c r="C224">
        <v>237.16</v>
      </c>
      <c r="D224">
        <v>239.59</v>
      </c>
      <c r="E224">
        <v>48137103</v>
      </c>
      <c r="F224">
        <v>239.4992</v>
      </c>
      <c r="G224" s="3">
        <v>45628.208333333336</v>
      </c>
      <c r="H224">
        <v>469685</v>
      </c>
    </row>
    <row r="225" spans="1:8" x14ac:dyDescent="0.25">
      <c r="A225">
        <v>239.81</v>
      </c>
      <c r="B225">
        <v>242.76</v>
      </c>
      <c r="C225">
        <v>238.9</v>
      </c>
      <c r="D225">
        <v>242.65</v>
      </c>
      <c r="E225">
        <v>38861017</v>
      </c>
      <c r="F225">
        <v>241.64400000000001</v>
      </c>
      <c r="G225" s="3">
        <v>45629.208333333336</v>
      </c>
      <c r="H225">
        <v>419384</v>
      </c>
    </row>
    <row r="226" spans="1:8" x14ac:dyDescent="0.25">
      <c r="A226">
        <v>242.87</v>
      </c>
      <c r="B226">
        <v>244.11</v>
      </c>
      <c r="C226">
        <v>241.25</v>
      </c>
      <c r="D226">
        <v>243.01</v>
      </c>
      <c r="E226">
        <v>44383935</v>
      </c>
      <c r="F226">
        <v>242.91800000000001</v>
      </c>
      <c r="G226" s="3">
        <v>45630.208333333336</v>
      </c>
      <c r="H226">
        <v>406663</v>
      </c>
    </row>
    <row r="227" spans="1:8" x14ac:dyDescent="0.25">
      <c r="A227">
        <v>243.99</v>
      </c>
      <c r="B227">
        <v>244.54</v>
      </c>
      <c r="C227">
        <v>242.13</v>
      </c>
      <c r="D227">
        <v>243.04</v>
      </c>
      <c r="E227">
        <v>40033878</v>
      </c>
      <c r="F227">
        <v>243.0077</v>
      </c>
      <c r="G227" s="3">
        <v>45631.208333333336</v>
      </c>
      <c r="H227">
        <v>401262</v>
      </c>
    </row>
    <row r="228" spans="1:8" x14ac:dyDescent="0.25">
      <c r="A228">
        <v>242.905</v>
      </c>
      <c r="B228">
        <v>244.63</v>
      </c>
      <c r="C228">
        <v>242.08</v>
      </c>
      <c r="D228">
        <v>242.84</v>
      </c>
      <c r="E228">
        <v>36870619</v>
      </c>
      <c r="F228">
        <v>243.18700000000001</v>
      </c>
      <c r="G228" s="3">
        <v>45632.208333333336</v>
      </c>
      <c r="H228">
        <v>366549</v>
      </c>
    </row>
    <row r="229" spans="1:8" x14ac:dyDescent="0.25">
      <c r="A229">
        <v>241.83</v>
      </c>
      <c r="B229">
        <v>247.24</v>
      </c>
      <c r="C229">
        <v>241.75</v>
      </c>
      <c r="D229">
        <v>246.75</v>
      </c>
      <c r="E229">
        <v>44649232</v>
      </c>
      <c r="F229">
        <v>246.0624</v>
      </c>
      <c r="G229" s="3">
        <v>45635.208333333336</v>
      </c>
      <c r="H229">
        <v>500769</v>
      </c>
    </row>
    <row r="230" spans="1:8" x14ac:dyDescent="0.25">
      <c r="A230">
        <v>246.89</v>
      </c>
      <c r="B230">
        <v>248.21</v>
      </c>
      <c r="C230">
        <v>245.34</v>
      </c>
      <c r="D230">
        <v>247.77</v>
      </c>
      <c r="E230">
        <v>36914806</v>
      </c>
      <c r="F230">
        <v>247.27780000000001</v>
      </c>
      <c r="G230" s="3">
        <v>45636.208333333336</v>
      </c>
      <c r="H230">
        <v>423350</v>
      </c>
    </row>
    <row r="231" spans="1:8" x14ac:dyDescent="0.25">
      <c r="A231">
        <v>247.96</v>
      </c>
      <c r="B231">
        <v>250.8</v>
      </c>
      <c r="C231">
        <v>246.26009999999999</v>
      </c>
      <c r="D231">
        <v>246.49</v>
      </c>
      <c r="E231">
        <v>45205814</v>
      </c>
      <c r="F231">
        <v>248.06899999999999</v>
      </c>
      <c r="G231" s="3">
        <v>45637.208333333336</v>
      </c>
      <c r="H231">
        <v>455625</v>
      </c>
    </row>
    <row r="232" spans="1:8" x14ac:dyDescent="0.25">
      <c r="A232">
        <v>246.89</v>
      </c>
      <c r="B232">
        <v>248.74</v>
      </c>
      <c r="C232">
        <v>245.68</v>
      </c>
      <c r="D232">
        <v>247.96</v>
      </c>
      <c r="E232">
        <v>32777532</v>
      </c>
      <c r="F232">
        <v>247.7433</v>
      </c>
      <c r="G232" s="3">
        <v>45638.208333333336</v>
      </c>
      <c r="H232">
        <v>353012</v>
      </c>
    </row>
    <row r="233" spans="1:8" x14ac:dyDescent="0.25">
      <c r="A233">
        <v>247.815</v>
      </c>
      <c r="B233">
        <v>249.2902</v>
      </c>
      <c r="C233">
        <v>246.24</v>
      </c>
      <c r="D233">
        <v>248.13</v>
      </c>
      <c r="E233">
        <v>33155290</v>
      </c>
      <c r="F233">
        <v>247.75829999999999</v>
      </c>
      <c r="G233" s="3">
        <v>45639.208333333336</v>
      </c>
      <c r="H233">
        <v>349810</v>
      </c>
    </row>
    <row r="234" spans="1:8" x14ac:dyDescent="0.25">
      <c r="A234">
        <v>247.99</v>
      </c>
      <c r="B234">
        <v>251.38</v>
      </c>
      <c r="C234">
        <v>247.65</v>
      </c>
      <c r="D234">
        <v>251.04</v>
      </c>
      <c r="E234">
        <v>51694753</v>
      </c>
      <c r="F234">
        <v>250.4623</v>
      </c>
      <c r="G234" s="3">
        <v>45642.208333333336</v>
      </c>
      <c r="H234">
        <v>448224</v>
      </c>
    </row>
    <row r="235" spans="1:8" x14ac:dyDescent="0.25">
      <c r="A235">
        <v>250.08</v>
      </c>
      <c r="B235">
        <v>253.83</v>
      </c>
      <c r="C235">
        <v>249.78</v>
      </c>
      <c r="D235">
        <v>253.48</v>
      </c>
      <c r="E235">
        <v>51356360</v>
      </c>
      <c r="F235">
        <v>252.982</v>
      </c>
      <c r="G235" s="3">
        <v>45643.208333333336</v>
      </c>
      <c r="H235">
        <v>487662</v>
      </c>
    </row>
    <row r="236" spans="1:8" x14ac:dyDescent="0.25">
      <c r="A236">
        <v>252.16</v>
      </c>
      <c r="B236">
        <v>254.28</v>
      </c>
      <c r="C236">
        <v>247.74</v>
      </c>
      <c r="D236">
        <v>248.05</v>
      </c>
      <c r="E236">
        <v>56774101</v>
      </c>
      <c r="F236">
        <v>250.53139999999999</v>
      </c>
      <c r="G236" s="3">
        <v>45644.208333333336</v>
      </c>
      <c r="H236">
        <v>564347</v>
      </c>
    </row>
    <row r="237" spans="1:8" x14ac:dyDescent="0.25">
      <c r="A237">
        <v>247.5</v>
      </c>
      <c r="B237">
        <v>252</v>
      </c>
      <c r="C237">
        <v>247.0949</v>
      </c>
      <c r="D237">
        <v>249.79</v>
      </c>
      <c r="E237">
        <v>60882264</v>
      </c>
      <c r="F237">
        <v>249.83940000000001</v>
      </c>
      <c r="G237" s="3">
        <v>45645.208333333336</v>
      </c>
      <c r="H237">
        <v>532896</v>
      </c>
    </row>
    <row r="238" spans="1:8" x14ac:dyDescent="0.25">
      <c r="A238">
        <v>248.04</v>
      </c>
      <c r="B238">
        <v>255</v>
      </c>
      <c r="C238">
        <v>245.69</v>
      </c>
      <c r="D238">
        <v>254.49</v>
      </c>
      <c r="E238">
        <v>147495267</v>
      </c>
      <c r="F238">
        <v>253.19159999999999</v>
      </c>
      <c r="G238" s="3">
        <v>45646.208333333336</v>
      </c>
      <c r="H238">
        <v>551019</v>
      </c>
    </row>
    <row r="239" spans="1:8" x14ac:dyDescent="0.25">
      <c r="A239">
        <v>254.77</v>
      </c>
      <c r="B239">
        <v>255.65</v>
      </c>
      <c r="C239">
        <v>253.45</v>
      </c>
      <c r="D239">
        <v>255.27</v>
      </c>
      <c r="E239">
        <v>40858774</v>
      </c>
      <c r="F239">
        <v>254.76990000000001</v>
      </c>
      <c r="G239" s="3">
        <v>45649.208333333336</v>
      </c>
      <c r="H239">
        <v>422563</v>
      </c>
    </row>
    <row r="240" spans="1:8" x14ac:dyDescent="0.25">
      <c r="A240">
        <v>255.49</v>
      </c>
      <c r="B240">
        <v>258.20999999999998</v>
      </c>
      <c r="C240">
        <v>255.29</v>
      </c>
      <c r="D240">
        <v>258.2</v>
      </c>
      <c r="E240">
        <v>23234705</v>
      </c>
      <c r="F240">
        <v>257.46339999999998</v>
      </c>
      <c r="G240" s="3">
        <v>45650.208333333336</v>
      </c>
      <c r="H240">
        <v>245932</v>
      </c>
    </row>
    <row r="241" spans="1:8" x14ac:dyDescent="0.25">
      <c r="A241">
        <v>258.19</v>
      </c>
      <c r="B241">
        <v>260.10000000000002</v>
      </c>
      <c r="C241">
        <v>257.63</v>
      </c>
      <c r="D241">
        <v>259.02</v>
      </c>
      <c r="E241">
        <v>27262983</v>
      </c>
      <c r="F241">
        <v>258.93150000000003</v>
      </c>
      <c r="G241" s="3">
        <v>45652.208333333336</v>
      </c>
      <c r="H241">
        <v>362325</v>
      </c>
    </row>
    <row r="242" spans="1:8" x14ac:dyDescent="0.25">
      <c r="A242">
        <v>257.83</v>
      </c>
      <c r="B242">
        <v>258.7</v>
      </c>
      <c r="C242">
        <v>253.06</v>
      </c>
      <c r="D242">
        <v>255.59</v>
      </c>
      <c r="E242">
        <v>42355321</v>
      </c>
      <c r="F242">
        <v>255.24180000000001</v>
      </c>
      <c r="G242" s="3">
        <v>45653.208333333336</v>
      </c>
      <c r="H242">
        <v>474899</v>
      </c>
    </row>
    <row r="243" spans="1:8" x14ac:dyDescent="0.25">
      <c r="A243">
        <v>252.23</v>
      </c>
      <c r="B243">
        <v>253.5</v>
      </c>
      <c r="C243">
        <v>250.75</v>
      </c>
      <c r="D243">
        <v>252.2</v>
      </c>
      <c r="E243">
        <v>35557542</v>
      </c>
      <c r="F243">
        <v>252.26689999999999</v>
      </c>
      <c r="G243" s="3">
        <v>45656.208333333336</v>
      </c>
      <c r="H243">
        <v>421634</v>
      </c>
    </row>
    <row r="244" spans="1:8" x14ac:dyDescent="0.25">
      <c r="A244">
        <v>252.44</v>
      </c>
      <c r="B244">
        <v>253.28</v>
      </c>
      <c r="C244">
        <v>249.43</v>
      </c>
      <c r="D244">
        <v>250.42</v>
      </c>
      <c r="E244">
        <v>39480718</v>
      </c>
      <c r="F244">
        <v>250.6934</v>
      </c>
      <c r="G244" s="3">
        <v>45657.208333333336</v>
      </c>
      <c r="H244">
        <v>361255</v>
      </c>
    </row>
    <row r="245" spans="1:8" x14ac:dyDescent="0.25">
      <c r="A245">
        <v>248.93</v>
      </c>
      <c r="B245">
        <v>249.1</v>
      </c>
      <c r="C245">
        <v>241.8201</v>
      </c>
      <c r="D245">
        <v>243.85</v>
      </c>
      <c r="E245">
        <v>55740731</v>
      </c>
      <c r="F245">
        <v>244.33029999999999</v>
      </c>
      <c r="G245" s="3">
        <v>45659.208333333336</v>
      </c>
      <c r="H245">
        <v>685448</v>
      </c>
    </row>
    <row r="246" spans="1:8" x14ac:dyDescent="0.25">
      <c r="A246">
        <v>243.36</v>
      </c>
      <c r="B246">
        <v>244.18</v>
      </c>
      <c r="C246">
        <v>241.89</v>
      </c>
      <c r="D246">
        <v>243.36</v>
      </c>
      <c r="E246">
        <v>40244114</v>
      </c>
      <c r="F246">
        <v>243.0805</v>
      </c>
      <c r="G246" s="3">
        <v>45660.208333333336</v>
      </c>
      <c r="H246">
        <v>493786</v>
      </c>
    </row>
    <row r="247" spans="1:8" x14ac:dyDescent="0.25">
      <c r="A247">
        <v>244.31</v>
      </c>
      <c r="B247">
        <v>247.33</v>
      </c>
      <c r="C247">
        <v>243.2</v>
      </c>
      <c r="D247">
        <v>245</v>
      </c>
      <c r="E247">
        <v>45045571</v>
      </c>
      <c r="F247">
        <v>245.17259999999999</v>
      </c>
      <c r="G247" s="3">
        <v>45663.208333333336</v>
      </c>
      <c r="H247">
        <v>493920</v>
      </c>
    </row>
    <row r="248" spans="1:8" x14ac:dyDescent="0.25">
      <c r="A248">
        <v>242.98</v>
      </c>
      <c r="B248">
        <v>245.55</v>
      </c>
      <c r="C248">
        <v>241.35</v>
      </c>
      <c r="D248">
        <v>242.21</v>
      </c>
      <c r="E248">
        <v>40855960</v>
      </c>
      <c r="F248">
        <v>242.94589999999999</v>
      </c>
      <c r="G248" s="3">
        <v>45664.208333333336</v>
      </c>
      <c r="H248">
        <v>462887</v>
      </c>
    </row>
    <row r="249" spans="1:8" x14ac:dyDescent="0.25">
      <c r="A249">
        <v>241.92</v>
      </c>
      <c r="B249">
        <v>243.7123</v>
      </c>
      <c r="C249">
        <v>240.05</v>
      </c>
      <c r="D249">
        <v>242.7</v>
      </c>
      <c r="E249">
        <v>37628940</v>
      </c>
      <c r="F249">
        <v>242.29949999999999</v>
      </c>
      <c r="G249" s="3">
        <v>45665.208333333336</v>
      </c>
      <c r="H249">
        <v>406916</v>
      </c>
    </row>
    <row r="250" spans="1:8" x14ac:dyDescent="0.25">
      <c r="A250">
        <v>240.01</v>
      </c>
      <c r="B250">
        <v>240.16</v>
      </c>
      <c r="C250">
        <v>233</v>
      </c>
      <c r="D250">
        <v>236.85</v>
      </c>
      <c r="E250">
        <v>61710856</v>
      </c>
      <c r="F250">
        <v>236.6061</v>
      </c>
      <c r="G250" s="3">
        <v>45667.208333333336</v>
      </c>
      <c r="H250">
        <v>685976</v>
      </c>
    </row>
    <row r="251" spans="1:8" x14ac:dyDescent="0.25">
      <c r="A251">
        <v>233.53</v>
      </c>
      <c r="B251">
        <v>234.67</v>
      </c>
      <c r="C251">
        <v>229.72</v>
      </c>
      <c r="D251">
        <v>234.4</v>
      </c>
      <c r="E251">
        <v>49630725</v>
      </c>
      <c r="F251">
        <v>232.75290000000001</v>
      </c>
      <c r="G251" s="3">
        <v>45670.208333333336</v>
      </c>
      <c r="H251">
        <v>561231</v>
      </c>
    </row>
    <row r="252" spans="1:8" x14ac:dyDescent="0.25">
      <c r="A252">
        <v>234.75</v>
      </c>
      <c r="B252">
        <v>236.12</v>
      </c>
      <c r="C252">
        <v>232.47200000000001</v>
      </c>
      <c r="D252">
        <v>233.28</v>
      </c>
      <c r="E252">
        <v>39435294</v>
      </c>
      <c r="F252">
        <v>233.87309999999999</v>
      </c>
      <c r="G252" s="3">
        <v>45671.208333333336</v>
      </c>
      <c r="H252">
        <v>436333</v>
      </c>
    </row>
    <row r="253" spans="1:8" x14ac:dyDescent="0.25">
      <c r="A253">
        <v>234.63499999999999</v>
      </c>
      <c r="B253">
        <v>238.96</v>
      </c>
      <c r="C253">
        <v>234.43</v>
      </c>
      <c r="D253">
        <v>237.87</v>
      </c>
      <c r="E253">
        <v>39831969</v>
      </c>
      <c r="F253">
        <v>237.58</v>
      </c>
      <c r="G253" s="3">
        <v>45672.208333333336</v>
      </c>
      <c r="H253">
        <v>418804</v>
      </c>
    </row>
    <row r="254" spans="1:8" x14ac:dyDescent="0.25">
      <c r="A254">
        <v>237.35</v>
      </c>
      <c r="B254">
        <v>238.01</v>
      </c>
      <c r="C254">
        <v>228.03</v>
      </c>
      <c r="D254">
        <v>228.26</v>
      </c>
      <c r="E254">
        <v>71759052</v>
      </c>
      <c r="F254">
        <v>230.4965</v>
      </c>
      <c r="G254" s="3">
        <v>45673.208333333336</v>
      </c>
      <c r="H254">
        <v>786112</v>
      </c>
    </row>
    <row r="255" spans="1:8" x14ac:dyDescent="0.25">
      <c r="A255">
        <v>232.11500000000001</v>
      </c>
      <c r="B255">
        <v>232.29</v>
      </c>
      <c r="C255">
        <v>228.48</v>
      </c>
      <c r="D255">
        <v>229.98</v>
      </c>
      <c r="E255">
        <v>68488301</v>
      </c>
      <c r="F255">
        <v>230.45689999999999</v>
      </c>
      <c r="G255" s="3">
        <v>45674.208333333336</v>
      </c>
      <c r="H255">
        <v>579302</v>
      </c>
    </row>
    <row r="256" spans="1:8" x14ac:dyDescent="0.25">
      <c r="A256">
        <v>224</v>
      </c>
      <c r="B256">
        <v>224.42</v>
      </c>
      <c r="C256">
        <v>219.38</v>
      </c>
      <c r="D256">
        <v>222.64</v>
      </c>
      <c r="E256">
        <v>98070429</v>
      </c>
      <c r="F256">
        <v>221.69560000000001</v>
      </c>
      <c r="G256" s="3">
        <v>45678.208333333336</v>
      </c>
      <c r="H256">
        <v>1220197</v>
      </c>
    </row>
    <row r="257" spans="1:8" x14ac:dyDescent="0.25">
      <c r="A257">
        <v>219.79</v>
      </c>
      <c r="B257">
        <v>224.12</v>
      </c>
      <c r="C257">
        <v>219.79</v>
      </c>
      <c r="D257">
        <v>223.83</v>
      </c>
      <c r="E257">
        <v>64126500</v>
      </c>
      <c r="F257">
        <v>222.82210000000001</v>
      </c>
      <c r="G257" s="3">
        <v>45679.208333333336</v>
      </c>
      <c r="H257">
        <v>683037</v>
      </c>
    </row>
    <row r="258" spans="1:8" x14ac:dyDescent="0.25">
      <c r="A258">
        <v>224.74</v>
      </c>
      <c r="B258">
        <v>227.03</v>
      </c>
      <c r="C258">
        <v>222.3</v>
      </c>
      <c r="D258">
        <v>223.66</v>
      </c>
      <c r="E258">
        <v>60234760</v>
      </c>
      <c r="F258">
        <v>224.10929999999999</v>
      </c>
      <c r="G258" s="3">
        <v>45680.208333333336</v>
      </c>
      <c r="H258">
        <v>619806</v>
      </c>
    </row>
    <row r="259" spans="1:8" x14ac:dyDescent="0.25">
      <c r="A259">
        <v>224.78</v>
      </c>
      <c r="B259">
        <v>225.63</v>
      </c>
      <c r="C259">
        <v>221.41</v>
      </c>
      <c r="D259">
        <v>222.78</v>
      </c>
      <c r="E259">
        <v>54697907</v>
      </c>
      <c r="F259">
        <v>223.1447</v>
      </c>
      <c r="G259" s="3">
        <v>45681.208333333336</v>
      </c>
      <c r="H259">
        <v>579473</v>
      </c>
    </row>
    <row r="260" spans="1:8" x14ac:dyDescent="0.25">
      <c r="A260">
        <v>224.02</v>
      </c>
      <c r="B260">
        <v>232.15</v>
      </c>
      <c r="C260">
        <v>223.98</v>
      </c>
      <c r="D260">
        <v>229.86</v>
      </c>
      <c r="E260">
        <v>94863418</v>
      </c>
      <c r="F260">
        <v>228.83789999999999</v>
      </c>
      <c r="G260" s="3">
        <v>45684.208333333336</v>
      </c>
      <c r="H260">
        <v>1008209</v>
      </c>
    </row>
    <row r="261" spans="1:8" x14ac:dyDescent="0.25">
      <c r="A261">
        <v>230.85</v>
      </c>
      <c r="B261">
        <v>240.19</v>
      </c>
      <c r="C261">
        <v>230.81</v>
      </c>
      <c r="D261">
        <v>238.26</v>
      </c>
      <c r="E261">
        <v>75707569</v>
      </c>
      <c r="F261">
        <v>237.4845</v>
      </c>
      <c r="G261" s="3">
        <v>45685.208333333336</v>
      </c>
      <c r="H261">
        <v>788818</v>
      </c>
    </row>
    <row r="262" spans="1:8" x14ac:dyDescent="0.25">
      <c r="A262">
        <v>234.12</v>
      </c>
      <c r="B262">
        <v>239.85499999999999</v>
      </c>
      <c r="C262">
        <v>234.01</v>
      </c>
      <c r="D262">
        <v>239.36</v>
      </c>
      <c r="E262">
        <v>45486100</v>
      </c>
      <c r="F262">
        <v>237.48560000000001</v>
      </c>
      <c r="G262" s="3">
        <v>45686.208333333336</v>
      </c>
      <c r="H262">
        <v>515214</v>
      </c>
    </row>
    <row r="263" spans="1:8" x14ac:dyDescent="0.25">
      <c r="A263">
        <v>238.66499999999999</v>
      </c>
      <c r="B263">
        <v>240.79</v>
      </c>
      <c r="C263">
        <v>237.21</v>
      </c>
      <c r="D263">
        <v>237.59</v>
      </c>
      <c r="E263">
        <v>55658279</v>
      </c>
      <c r="F263">
        <v>238.96010000000001</v>
      </c>
      <c r="G263" s="3">
        <v>45687.208333333336</v>
      </c>
      <c r="H263">
        <v>636380</v>
      </c>
    </row>
    <row r="264" spans="1:8" x14ac:dyDescent="0.25">
      <c r="A264">
        <v>247.19</v>
      </c>
      <c r="B264">
        <v>247.19</v>
      </c>
      <c r="C264">
        <v>233.44</v>
      </c>
      <c r="D264">
        <v>236</v>
      </c>
      <c r="E264">
        <v>101075128</v>
      </c>
      <c r="F264">
        <v>238.5565</v>
      </c>
      <c r="G264" s="3">
        <v>45688.208333333336</v>
      </c>
      <c r="H264">
        <v>936710</v>
      </c>
    </row>
    <row r="265" spans="1:8" x14ac:dyDescent="0.25">
      <c r="A265">
        <v>229.99</v>
      </c>
      <c r="B265">
        <v>231.83</v>
      </c>
      <c r="C265">
        <v>225.7</v>
      </c>
      <c r="D265">
        <v>228.01</v>
      </c>
      <c r="E265">
        <v>73063301</v>
      </c>
      <c r="F265">
        <v>228.3039</v>
      </c>
      <c r="G265" s="3">
        <v>45691.208333333336</v>
      </c>
      <c r="H265">
        <v>851664</v>
      </c>
    </row>
    <row r="266" spans="1:8" x14ac:dyDescent="0.25">
      <c r="A266">
        <v>227.25</v>
      </c>
      <c r="B266">
        <v>233.13</v>
      </c>
      <c r="C266">
        <v>226.65</v>
      </c>
      <c r="D266">
        <v>232.8</v>
      </c>
      <c r="E266">
        <v>45067301</v>
      </c>
      <c r="F266">
        <v>231.2105</v>
      </c>
      <c r="G266" s="3">
        <v>45692.208333333336</v>
      </c>
      <c r="H266">
        <v>497328</v>
      </c>
    </row>
    <row r="267" spans="1:8" x14ac:dyDescent="0.25">
      <c r="A267">
        <v>228.53</v>
      </c>
      <c r="B267">
        <v>232.67</v>
      </c>
      <c r="C267">
        <v>228.27</v>
      </c>
      <c r="D267">
        <v>232.47</v>
      </c>
      <c r="E267">
        <v>39664989</v>
      </c>
      <c r="F267">
        <v>230.82470000000001</v>
      </c>
      <c r="G267" s="3">
        <v>45693.208333333336</v>
      </c>
      <c r="H267">
        <v>445631</v>
      </c>
    </row>
    <row r="268" spans="1:8" x14ac:dyDescent="0.25">
      <c r="A268">
        <v>231.285</v>
      </c>
      <c r="B268">
        <v>233.8</v>
      </c>
      <c r="C268">
        <v>230.42500000000001</v>
      </c>
      <c r="D268">
        <v>233.22</v>
      </c>
      <c r="E268">
        <v>29925349</v>
      </c>
      <c r="F268">
        <v>232.404</v>
      </c>
      <c r="G268" s="3">
        <v>45694.208333333336</v>
      </c>
      <c r="H268">
        <v>375401</v>
      </c>
    </row>
    <row r="269" spans="1:8" x14ac:dyDescent="0.25">
      <c r="A269">
        <v>232.6</v>
      </c>
      <c r="B269">
        <v>234</v>
      </c>
      <c r="C269">
        <v>227.26</v>
      </c>
      <c r="D269">
        <v>227.63</v>
      </c>
      <c r="E269">
        <v>39707224</v>
      </c>
      <c r="F269">
        <v>229.12970000000001</v>
      </c>
      <c r="G269" s="3">
        <v>45695.208333333336</v>
      </c>
      <c r="H269">
        <v>488184</v>
      </c>
    </row>
    <row r="270" spans="1:8" x14ac:dyDescent="0.25">
      <c r="A270">
        <v>229.57</v>
      </c>
      <c r="B270">
        <v>230.58500000000001</v>
      </c>
      <c r="C270">
        <v>227.2</v>
      </c>
      <c r="D270">
        <v>227.65</v>
      </c>
      <c r="E270">
        <v>33115645</v>
      </c>
      <c r="F270">
        <v>228.45050000000001</v>
      </c>
      <c r="G270" s="3">
        <v>45698.208333333336</v>
      </c>
      <c r="H270">
        <v>398259</v>
      </c>
    </row>
    <row r="271" spans="1:8" x14ac:dyDescent="0.25">
      <c r="A271">
        <v>228.2</v>
      </c>
      <c r="B271">
        <v>235.23</v>
      </c>
      <c r="C271">
        <v>228.13</v>
      </c>
      <c r="D271">
        <v>232.62</v>
      </c>
      <c r="E271">
        <v>53718362</v>
      </c>
      <c r="F271">
        <v>232.4502</v>
      </c>
      <c r="G271" s="3">
        <v>45699.208333333336</v>
      </c>
      <c r="H271">
        <v>552127</v>
      </c>
    </row>
    <row r="272" spans="1:8" x14ac:dyDescent="0.25">
      <c r="A272">
        <v>231.2</v>
      </c>
      <c r="B272">
        <v>236.96</v>
      </c>
      <c r="C272">
        <v>230.68</v>
      </c>
      <c r="D272">
        <v>236.87</v>
      </c>
      <c r="E272">
        <v>45243292</v>
      </c>
      <c r="F272">
        <v>235.04130000000001</v>
      </c>
      <c r="G272" s="3">
        <v>45700.208333333336</v>
      </c>
      <c r="H272">
        <v>486475</v>
      </c>
    </row>
    <row r="273" spans="1:8" x14ac:dyDescent="0.25">
      <c r="A273">
        <v>236.91</v>
      </c>
      <c r="B273">
        <v>242.3399</v>
      </c>
      <c r="C273">
        <v>235.57</v>
      </c>
      <c r="D273">
        <v>241.53</v>
      </c>
      <c r="E273">
        <v>53614054</v>
      </c>
      <c r="F273">
        <v>240.32329999999999</v>
      </c>
      <c r="G273" s="3">
        <v>45701.208333333336</v>
      </c>
      <c r="H273">
        <v>531132</v>
      </c>
    </row>
    <row r="274" spans="1:8" x14ac:dyDescent="0.25">
      <c r="A274">
        <v>241.25</v>
      </c>
      <c r="B274">
        <v>245.55</v>
      </c>
      <c r="C274">
        <v>240.99</v>
      </c>
      <c r="D274">
        <v>244.6</v>
      </c>
      <c r="E274">
        <v>40896227</v>
      </c>
      <c r="F274">
        <v>244.0539</v>
      </c>
      <c r="G274" s="3">
        <v>45702.208333333336</v>
      </c>
      <c r="H274">
        <v>481732</v>
      </c>
    </row>
    <row r="275" spans="1:8" x14ac:dyDescent="0.25">
      <c r="A275">
        <v>244.15</v>
      </c>
      <c r="B275">
        <v>245.18</v>
      </c>
      <c r="C275">
        <v>241.84</v>
      </c>
      <c r="D275">
        <v>244.47</v>
      </c>
      <c r="E275">
        <v>48822491</v>
      </c>
      <c r="F275">
        <v>244.14230000000001</v>
      </c>
      <c r="G275" s="3">
        <v>45706.208333333336</v>
      </c>
      <c r="H275">
        <v>486720</v>
      </c>
    </row>
    <row r="276" spans="1:8" x14ac:dyDescent="0.25">
      <c r="A276">
        <v>244.66</v>
      </c>
      <c r="B276">
        <v>246.01</v>
      </c>
      <c r="C276">
        <v>243.16040000000001</v>
      </c>
      <c r="D276">
        <v>244.87</v>
      </c>
      <c r="E276">
        <v>32204215</v>
      </c>
      <c r="F276">
        <v>244.68629999999999</v>
      </c>
      <c r="G276" s="3">
        <v>45707.208333333336</v>
      </c>
      <c r="H276">
        <v>383453</v>
      </c>
    </row>
    <row r="277" spans="1:8" x14ac:dyDescent="0.25">
      <c r="A277">
        <v>244.94</v>
      </c>
      <c r="B277">
        <v>246.78</v>
      </c>
      <c r="C277">
        <v>244.29</v>
      </c>
      <c r="D277">
        <v>245.83</v>
      </c>
      <c r="E277">
        <v>32316907</v>
      </c>
      <c r="F277">
        <v>245.63829999999999</v>
      </c>
      <c r="G277" s="3">
        <v>45708.208333333336</v>
      </c>
      <c r="H277">
        <v>405771</v>
      </c>
    </row>
    <row r="278" spans="1:8" x14ac:dyDescent="0.25">
      <c r="A278">
        <v>245.95</v>
      </c>
      <c r="B278">
        <v>248.69</v>
      </c>
      <c r="C278">
        <v>245.22</v>
      </c>
      <c r="D278">
        <v>245.55</v>
      </c>
      <c r="E278">
        <v>53197431</v>
      </c>
      <c r="F278">
        <v>246.37559999999999</v>
      </c>
      <c r="G278" s="3">
        <v>45709.208333333336</v>
      </c>
      <c r="H278">
        <v>508398</v>
      </c>
    </row>
    <row r="279" spans="1:8" x14ac:dyDescent="0.25">
      <c r="A279">
        <v>244.92500000000001</v>
      </c>
      <c r="B279">
        <v>248.86</v>
      </c>
      <c r="C279">
        <v>244.42</v>
      </c>
      <c r="D279">
        <v>247.1</v>
      </c>
      <c r="E279">
        <v>51326396</v>
      </c>
      <c r="F279">
        <v>247.2414</v>
      </c>
      <c r="G279" s="3">
        <v>45712.208333333336</v>
      </c>
      <c r="H279">
        <v>593130</v>
      </c>
    </row>
    <row r="280" spans="1:8" x14ac:dyDescent="0.25">
      <c r="A280">
        <v>248</v>
      </c>
      <c r="B280">
        <v>250</v>
      </c>
      <c r="C280">
        <v>244.91</v>
      </c>
      <c r="D280">
        <v>247.04</v>
      </c>
      <c r="E280">
        <v>48013272</v>
      </c>
      <c r="F280">
        <v>247.47649999999999</v>
      </c>
      <c r="G280" s="3">
        <v>45713.208333333336</v>
      </c>
      <c r="H280">
        <v>574045</v>
      </c>
    </row>
    <row r="281" spans="1:8" x14ac:dyDescent="0.25">
      <c r="A281">
        <v>244.33</v>
      </c>
      <c r="B281">
        <v>244.98</v>
      </c>
      <c r="C281">
        <v>239.13</v>
      </c>
      <c r="D281">
        <v>240.36</v>
      </c>
      <c r="E281">
        <v>44433564</v>
      </c>
      <c r="F281">
        <v>241.6568</v>
      </c>
      <c r="G281" s="3">
        <v>45714.208333333336</v>
      </c>
      <c r="H281">
        <v>557242</v>
      </c>
    </row>
    <row r="282" spans="1:8" x14ac:dyDescent="0.25">
      <c r="A282">
        <v>239.41</v>
      </c>
      <c r="B282">
        <v>242.46</v>
      </c>
      <c r="C282">
        <v>237.06</v>
      </c>
      <c r="D282">
        <v>237.3</v>
      </c>
      <c r="E282">
        <v>41153639</v>
      </c>
      <c r="F282">
        <v>239.49529999999999</v>
      </c>
      <c r="G282" s="3">
        <v>45715.208333333336</v>
      </c>
      <c r="H282">
        <v>503479</v>
      </c>
    </row>
    <row r="283" spans="1:8" x14ac:dyDescent="0.25">
      <c r="A283">
        <v>236.95</v>
      </c>
      <c r="B283">
        <v>242.09</v>
      </c>
      <c r="C283">
        <v>230.2</v>
      </c>
      <c r="D283">
        <v>241.84</v>
      </c>
      <c r="E283">
        <v>56833360</v>
      </c>
      <c r="F283">
        <v>239.51130000000001</v>
      </c>
      <c r="G283" s="3">
        <v>45716.208333333336</v>
      </c>
      <c r="H283">
        <v>572585</v>
      </c>
    </row>
    <row r="284" spans="1:8" x14ac:dyDescent="0.25">
      <c r="A284">
        <v>241.79</v>
      </c>
      <c r="B284">
        <v>244.02719999999999</v>
      </c>
      <c r="C284">
        <v>236.11199999999999</v>
      </c>
      <c r="D284">
        <v>238.03</v>
      </c>
      <c r="E284">
        <v>47183985</v>
      </c>
      <c r="F284">
        <v>239.90289999999999</v>
      </c>
      <c r="G284" s="3">
        <v>45719.208333333336</v>
      </c>
      <c r="H284">
        <v>557039</v>
      </c>
    </row>
    <row r="285" spans="1:8" x14ac:dyDescent="0.25">
      <c r="A285">
        <v>237.70500000000001</v>
      </c>
      <c r="B285">
        <v>240.07</v>
      </c>
      <c r="C285">
        <v>234.68</v>
      </c>
      <c r="D285">
        <v>235.93</v>
      </c>
      <c r="E285">
        <v>53798062</v>
      </c>
      <c r="F285">
        <v>237.51859999999999</v>
      </c>
      <c r="G285" s="3">
        <v>45720.208333333336</v>
      </c>
      <c r="H285">
        <v>685400</v>
      </c>
    </row>
    <row r="286" spans="1:8" x14ac:dyDescent="0.25">
      <c r="A286">
        <v>235.42</v>
      </c>
      <c r="B286">
        <v>236.55</v>
      </c>
      <c r="C286">
        <v>229.23</v>
      </c>
      <c r="D286">
        <v>235.74</v>
      </c>
      <c r="E286">
        <v>47227643</v>
      </c>
      <c r="F286">
        <v>234.08709999999999</v>
      </c>
      <c r="G286" s="3">
        <v>45721.208333333336</v>
      </c>
      <c r="H286">
        <v>558645</v>
      </c>
    </row>
    <row r="287" spans="1:8" x14ac:dyDescent="0.25">
      <c r="A287">
        <v>234.435</v>
      </c>
      <c r="B287">
        <v>237.86</v>
      </c>
      <c r="C287">
        <v>233.15809999999999</v>
      </c>
      <c r="D287">
        <v>235.33</v>
      </c>
      <c r="E287">
        <v>45170419</v>
      </c>
      <c r="F287">
        <v>235.29329999999999</v>
      </c>
      <c r="G287" s="3">
        <v>45722.208333333336</v>
      </c>
      <c r="H287">
        <v>551790</v>
      </c>
    </row>
    <row r="288" spans="1:8" x14ac:dyDescent="0.25">
      <c r="A288">
        <v>235.10499999999999</v>
      </c>
      <c r="B288">
        <v>241.37</v>
      </c>
      <c r="C288">
        <v>234.76</v>
      </c>
      <c r="D288">
        <v>239.07</v>
      </c>
      <c r="E288">
        <v>46273565</v>
      </c>
      <c r="F288">
        <v>238.90379999999999</v>
      </c>
      <c r="G288" s="3">
        <v>45723.208333333336</v>
      </c>
      <c r="H288">
        <v>581196</v>
      </c>
    </row>
    <row r="289" spans="1:8" x14ac:dyDescent="0.25">
      <c r="A289">
        <v>235.54</v>
      </c>
      <c r="B289">
        <v>236.16</v>
      </c>
      <c r="C289">
        <v>224.22</v>
      </c>
      <c r="D289">
        <v>227.48</v>
      </c>
      <c r="E289">
        <v>72071197</v>
      </c>
      <c r="F289">
        <v>227.6311</v>
      </c>
      <c r="G289" s="3">
        <v>45726.166666666664</v>
      </c>
      <c r="H289">
        <v>1152721</v>
      </c>
    </row>
    <row r="290" spans="1:8" x14ac:dyDescent="0.25">
      <c r="A290">
        <v>223.80500000000001</v>
      </c>
      <c r="B290">
        <v>225.8399</v>
      </c>
      <c r="C290">
        <v>217.45</v>
      </c>
      <c r="D290">
        <v>220.84</v>
      </c>
      <c r="E290">
        <v>76137410</v>
      </c>
      <c r="F290">
        <v>221.18020000000001</v>
      </c>
      <c r="G290" s="3">
        <v>45727.166666666664</v>
      </c>
      <c r="H290">
        <v>899698</v>
      </c>
    </row>
    <row r="291" spans="1:8" x14ac:dyDescent="0.25">
      <c r="A291">
        <v>220.14</v>
      </c>
      <c r="B291">
        <v>221.75</v>
      </c>
      <c r="C291">
        <v>214.91</v>
      </c>
      <c r="D291">
        <v>216.98</v>
      </c>
      <c r="E291">
        <v>62547467</v>
      </c>
      <c r="F291">
        <v>217.6087</v>
      </c>
      <c r="G291" s="3">
        <v>45728.166666666664</v>
      </c>
      <c r="H291">
        <v>792931</v>
      </c>
    </row>
    <row r="292" spans="1:8" x14ac:dyDescent="0.25">
      <c r="A292">
        <v>215.95</v>
      </c>
      <c r="B292">
        <v>216.83940000000001</v>
      </c>
      <c r="C292">
        <v>208.42</v>
      </c>
      <c r="D292">
        <v>209.68</v>
      </c>
      <c r="E292">
        <v>61368330</v>
      </c>
      <c r="F292">
        <v>212.01580000000001</v>
      </c>
      <c r="G292" s="3">
        <v>45729.166666666664</v>
      </c>
      <c r="H292">
        <v>768934</v>
      </c>
    </row>
    <row r="293" spans="1:8" x14ac:dyDescent="0.25">
      <c r="A293">
        <v>211.25</v>
      </c>
      <c r="B293">
        <v>213.95</v>
      </c>
      <c r="C293">
        <v>209.58</v>
      </c>
      <c r="D293">
        <v>213.49</v>
      </c>
      <c r="E293">
        <v>60107582</v>
      </c>
      <c r="F293">
        <v>212.4529</v>
      </c>
      <c r="G293" s="3">
        <v>45730.166666666664</v>
      </c>
      <c r="H293">
        <v>668917</v>
      </c>
    </row>
    <row r="294" spans="1:8" x14ac:dyDescent="0.25">
      <c r="A294">
        <v>213.31</v>
      </c>
      <c r="B294">
        <v>215.22</v>
      </c>
      <c r="C294">
        <v>209.97</v>
      </c>
      <c r="D294">
        <v>214</v>
      </c>
      <c r="E294">
        <v>48073426</v>
      </c>
      <c r="F294">
        <v>213.25360000000001</v>
      </c>
      <c r="G294" s="3">
        <v>45733.166666666664</v>
      </c>
      <c r="H294">
        <v>577436</v>
      </c>
    </row>
    <row r="295" spans="1:8" x14ac:dyDescent="0.25">
      <c r="A295">
        <v>214.16</v>
      </c>
      <c r="B295">
        <v>215.15</v>
      </c>
      <c r="C295">
        <v>211.49</v>
      </c>
      <c r="D295">
        <v>212.69</v>
      </c>
      <c r="E295">
        <v>42432426</v>
      </c>
      <c r="F295">
        <v>213.05840000000001</v>
      </c>
      <c r="G295" s="3">
        <v>45734.166666666664</v>
      </c>
      <c r="H295">
        <v>493004</v>
      </c>
    </row>
    <row r="296" spans="1:8" x14ac:dyDescent="0.25">
      <c r="A296">
        <v>214.22</v>
      </c>
      <c r="B296">
        <v>218.76</v>
      </c>
      <c r="C296">
        <v>213.75</v>
      </c>
      <c r="D296">
        <v>215.24</v>
      </c>
      <c r="E296">
        <v>54385391</v>
      </c>
      <c r="F296">
        <v>215.5599</v>
      </c>
      <c r="G296" s="3">
        <v>45735.166666666664</v>
      </c>
      <c r="H296">
        <v>524678</v>
      </c>
    </row>
    <row r="297" spans="1:8" x14ac:dyDescent="0.25">
      <c r="A297">
        <v>213.99</v>
      </c>
      <c r="B297">
        <v>217.48990000000001</v>
      </c>
      <c r="C297">
        <v>212.22</v>
      </c>
      <c r="D297">
        <v>214.1</v>
      </c>
      <c r="E297">
        <v>48862947</v>
      </c>
      <c r="F297">
        <v>214.3888</v>
      </c>
      <c r="G297" s="3">
        <v>45736.166666666664</v>
      </c>
      <c r="H297">
        <v>499769</v>
      </c>
    </row>
    <row r="298" spans="1:8" x14ac:dyDescent="0.25">
      <c r="A298">
        <v>211.56</v>
      </c>
      <c r="B298">
        <v>218.84</v>
      </c>
      <c r="C298">
        <v>211.28</v>
      </c>
      <c r="D298">
        <v>218.27</v>
      </c>
      <c r="E298">
        <v>94127768</v>
      </c>
      <c r="F298">
        <v>215.92060000000001</v>
      </c>
      <c r="G298" s="3">
        <v>45737.166666666664</v>
      </c>
      <c r="H298">
        <v>496948</v>
      </c>
    </row>
    <row r="299" spans="1:8" x14ac:dyDescent="0.25">
      <c r="A299">
        <v>221</v>
      </c>
      <c r="B299">
        <v>221.48</v>
      </c>
      <c r="C299">
        <v>218.58</v>
      </c>
      <c r="D299">
        <v>220.73</v>
      </c>
      <c r="E299">
        <v>44299483</v>
      </c>
      <c r="F299">
        <v>220.07339999999999</v>
      </c>
      <c r="G299" s="3">
        <v>45740.166666666664</v>
      </c>
      <c r="H299">
        <v>495018</v>
      </c>
    </row>
    <row r="300" spans="1:8" x14ac:dyDescent="0.25">
      <c r="A300">
        <v>220.77</v>
      </c>
      <c r="B300">
        <v>224.1</v>
      </c>
      <c r="C300">
        <v>220.08</v>
      </c>
      <c r="D300">
        <v>223.75</v>
      </c>
      <c r="E300">
        <v>34493583</v>
      </c>
      <c r="F300">
        <v>223.11539999999999</v>
      </c>
      <c r="G300" s="3">
        <v>45741.166666666664</v>
      </c>
      <c r="H300">
        <v>407132</v>
      </c>
    </row>
    <row r="301" spans="1:8" x14ac:dyDescent="0.25">
      <c r="A301">
        <v>223.51</v>
      </c>
      <c r="B301">
        <v>225.02</v>
      </c>
      <c r="C301">
        <v>220.47</v>
      </c>
      <c r="D301">
        <v>221.53</v>
      </c>
      <c r="E301">
        <v>34532656</v>
      </c>
      <c r="F301">
        <v>222.5222</v>
      </c>
      <c r="G301" s="3">
        <v>45742.166666666664</v>
      </c>
      <c r="H301">
        <v>440452</v>
      </c>
    </row>
    <row r="302" spans="1:8" x14ac:dyDescent="0.25">
      <c r="A302">
        <v>221.39</v>
      </c>
      <c r="B302">
        <v>224.99</v>
      </c>
      <c r="C302">
        <v>220.56010000000001</v>
      </c>
      <c r="D302">
        <v>223.85</v>
      </c>
      <c r="E302">
        <v>37094774</v>
      </c>
      <c r="F302">
        <v>223.37289999999999</v>
      </c>
      <c r="G302" s="3">
        <v>45743.166666666664</v>
      </c>
      <c r="H302">
        <v>387119</v>
      </c>
    </row>
    <row r="303" spans="1:8" x14ac:dyDescent="0.25">
      <c r="A303">
        <v>221.67</v>
      </c>
      <c r="B303">
        <v>223.81</v>
      </c>
      <c r="C303">
        <v>217.68</v>
      </c>
      <c r="D303">
        <v>217.9</v>
      </c>
      <c r="E303">
        <v>39818617</v>
      </c>
      <c r="F303">
        <v>219.35769999999999</v>
      </c>
      <c r="G303" s="3">
        <v>45744.166666666664</v>
      </c>
      <c r="H303">
        <v>485185</v>
      </c>
    </row>
    <row r="304" spans="1:8" x14ac:dyDescent="0.25">
      <c r="A304">
        <v>217.005</v>
      </c>
      <c r="B304">
        <v>225.62</v>
      </c>
      <c r="C304">
        <v>216.23</v>
      </c>
      <c r="D304">
        <v>222.13</v>
      </c>
      <c r="E304">
        <v>65299321</v>
      </c>
      <c r="F304">
        <v>220.6567</v>
      </c>
      <c r="G304" s="3">
        <v>45747.166666666664</v>
      </c>
      <c r="H304">
        <v>646564</v>
      </c>
    </row>
    <row r="305" spans="1:8" x14ac:dyDescent="0.25">
      <c r="A305">
        <v>219.80500000000001</v>
      </c>
      <c r="B305">
        <v>223.68</v>
      </c>
      <c r="C305">
        <v>218.9</v>
      </c>
      <c r="D305">
        <v>223.19</v>
      </c>
      <c r="E305">
        <v>36412740</v>
      </c>
      <c r="F305">
        <v>222.33609999999999</v>
      </c>
      <c r="G305" s="3">
        <v>45748.166666666664</v>
      </c>
      <c r="H305">
        <v>594670</v>
      </c>
    </row>
    <row r="306" spans="1:8" x14ac:dyDescent="0.25">
      <c r="A306">
        <v>221.315</v>
      </c>
      <c r="B306">
        <v>225.19</v>
      </c>
      <c r="C306">
        <v>221.02</v>
      </c>
      <c r="D306">
        <v>223.89</v>
      </c>
      <c r="E306">
        <v>35905904</v>
      </c>
      <c r="F306">
        <v>222.4314</v>
      </c>
      <c r="G306" s="3">
        <v>45749.166666666664</v>
      </c>
      <c r="H306">
        <v>473114</v>
      </c>
    </row>
    <row r="307" spans="1:8" x14ac:dyDescent="0.25">
      <c r="A307">
        <v>205.54</v>
      </c>
      <c r="B307">
        <v>207.49</v>
      </c>
      <c r="C307">
        <v>201.25</v>
      </c>
      <c r="D307">
        <v>203.19</v>
      </c>
      <c r="E307">
        <v>103419006</v>
      </c>
      <c r="F307">
        <v>204.19589999999999</v>
      </c>
      <c r="G307" s="3">
        <v>45750.166666666664</v>
      </c>
      <c r="H307">
        <v>1366640</v>
      </c>
    </row>
    <row r="308" spans="1:8" x14ac:dyDescent="0.25">
      <c r="A308">
        <v>193.89</v>
      </c>
      <c r="B308">
        <v>199.88</v>
      </c>
      <c r="C308">
        <v>187.34</v>
      </c>
      <c r="D308">
        <v>188.38</v>
      </c>
      <c r="E308">
        <v>125910913</v>
      </c>
      <c r="F308">
        <v>192.55459999999999</v>
      </c>
      <c r="G308" s="3">
        <v>45751.166666666664</v>
      </c>
      <c r="H308">
        <v>1716140</v>
      </c>
    </row>
    <row r="309" spans="1:8" x14ac:dyDescent="0.25">
      <c r="A309">
        <v>177.2</v>
      </c>
      <c r="B309">
        <v>194.15</v>
      </c>
      <c r="C309">
        <v>174.62</v>
      </c>
      <c r="D309">
        <v>181.46</v>
      </c>
      <c r="E309">
        <v>160466286</v>
      </c>
      <c r="F309">
        <v>180.5634</v>
      </c>
      <c r="G309" s="3">
        <v>45754.166666666664</v>
      </c>
      <c r="H309">
        <v>2117015</v>
      </c>
    </row>
    <row r="310" spans="1:8" x14ac:dyDescent="0.25">
      <c r="A310">
        <v>186.7</v>
      </c>
      <c r="B310">
        <v>190.33500000000001</v>
      </c>
      <c r="C310">
        <v>169.21010000000001</v>
      </c>
      <c r="D310">
        <v>172.42</v>
      </c>
      <c r="E310">
        <v>120859491</v>
      </c>
      <c r="F310">
        <v>179.07329999999999</v>
      </c>
      <c r="G310" s="3">
        <v>45755.166666666664</v>
      </c>
      <c r="H310">
        <v>1671528</v>
      </c>
    </row>
    <row r="311" spans="1:8" x14ac:dyDescent="0.25">
      <c r="A311">
        <v>171.95</v>
      </c>
      <c r="B311">
        <v>200.61</v>
      </c>
      <c r="C311">
        <v>171.89</v>
      </c>
      <c r="D311">
        <v>198.85</v>
      </c>
      <c r="E311">
        <v>184395885</v>
      </c>
      <c r="F311">
        <v>187.9539</v>
      </c>
      <c r="G311" s="3">
        <v>45756.166666666664</v>
      </c>
      <c r="H311">
        <v>2212959</v>
      </c>
    </row>
    <row r="312" spans="1:8" x14ac:dyDescent="0.25">
      <c r="A312">
        <v>189.065</v>
      </c>
      <c r="B312">
        <v>194.7799</v>
      </c>
      <c r="C312">
        <v>183</v>
      </c>
      <c r="D312">
        <v>190.42</v>
      </c>
      <c r="E312">
        <v>121879981</v>
      </c>
      <c r="F312">
        <v>189.982</v>
      </c>
      <c r="G312" s="3">
        <v>45757.166666666664</v>
      </c>
      <c r="H312">
        <v>1500041</v>
      </c>
    </row>
    <row r="313" spans="1:8" x14ac:dyDescent="0.25">
      <c r="A313">
        <v>186.1</v>
      </c>
      <c r="B313">
        <v>199.54</v>
      </c>
      <c r="C313">
        <v>186.06</v>
      </c>
      <c r="D313">
        <v>198.15</v>
      </c>
      <c r="E313">
        <v>87435915</v>
      </c>
      <c r="F313">
        <v>195.62299999999999</v>
      </c>
      <c r="G313" s="3">
        <v>45758.166666666664</v>
      </c>
      <c r="H313">
        <v>1073191</v>
      </c>
    </row>
    <row r="314" spans="1:8" x14ac:dyDescent="0.25">
      <c r="A314">
        <v>211.44</v>
      </c>
      <c r="B314">
        <v>212.94</v>
      </c>
      <c r="C314">
        <v>201.16210000000001</v>
      </c>
      <c r="D314">
        <v>202.52</v>
      </c>
      <c r="E314">
        <v>101352911</v>
      </c>
      <c r="F314">
        <v>205.59139999999999</v>
      </c>
      <c r="G314" s="3">
        <v>45761.166666666664</v>
      </c>
      <c r="H314">
        <v>1272714</v>
      </c>
    </row>
    <row r="315" spans="1:8" x14ac:dyDescent="0.25">
      <c r="A315">
        <v>201.85499999999999</v>
      </c>
      <c r="B315">
        <v>203.51</v>
      </c>
      <c r="C315">
        <v>199.8</v>
      </c>
      <c r="D315">
        <v>202.14</v>
      </c>
      <c r="E315">
        <v>51343872</v>
      </c>
      <c r="F315">
        <v>202.1396</v>
      </c>
      <c r="G315" s="3">
        <v>45762.166666666664</v>
      </c>
      <c r="H315">
        <v>595846</v>
      </c>
    </row>
    <row r="316" spans="1:8" x14ac:dyDescent="0.25">
      <c r="A316">
        <v>198.36</v>
      </c>
      <c r="B316">
        <v>200.7</v>
      </c>
      <c r="C316">
        <v>192.37</v>
      </c>
      <c r="D316">
        <v>194.27</v>
      </c>
      <c r="E316">
        <v>59732423</v>
      </c>
      <c r="F316">
        <v>195.88919999999999</v>
      </c>
      <c r="G316" s="3">
        <v>45763.166666666664</v>
      </c>
      <c r="H316">
        <v>744249</v>
      </c>
    </row>
    <row r="317" spans="1:8" x14ac:dyDescent="0.25">
      <c r="A317">
        <v>197.2</v>
      </c>
      <c r="B317">
        <v>198.83349999999999</v>
      </c>
      <c r="C317">
        <v>194.42</v>
      </c>
      <c r="D317">
        <v>196.98</v>
      </c>
      <c r="E317">
        <v>52164675</v>
      </c>
      <c r="F317">
        <v>196.8888</v>
      </c>
      <c r="G317" s="3">
        <v>45764.166666666664</v>
      </c>
      <c r="H317">
        <v>537919</v>
      </c>
    </row>
    <row r="318" spans="1:8" x14ac:dyDescent="0.25">
      <c r="A318">
        <v>193.26499999999999</v>
      </c>
      <c r="B318">
        <v>193.8</v>
      </c>
      <c r="C318">
        <v>189.81120000000001</v>
      </c>
      <c r="D318">
        <v>193.16</v>
      </c>
      <c r="E318">
        <v>46742537</v>
      </c>
      <c r="F318">
        <v>192.07669999999999</v>
      </c>
      <c r="G318" s="3">
        <v>45768.166666666664</v>
      </c>
      <c r="H318">
        <v>576340</v>
      </c>
    </row>
    <row r="319" spans="1:8" x14ac:dyDescent="0.25">
      <c r="A319">
        <v>196.12</v>
      </c>
      <c r="B319">
        <v>201.59</v>
      </c>
      <c r="C319">
        <v>195.97</v>
      </c>
      <c r="D319">
        <v>199.74</v>
      </c>
      <c r="E319">
        <v>52976371</v>
      </c>
      <c r="F319">
        <v>199.2937</v>
      </c>
      <c r="G319" s="3">
        <v>45769.166666666664</v>
      </c>
      <c r="H319">
        <v>608790</v>
      </c>
    </row>
    <row r="320" spans="1:8" x14ac:dyDescent="0.25">
      <c r="A320">
        <v>206</v>
      </c>
      <c r="B320">
        <v>208</v>
      </c>
      <c r="C320">
        <v>202.79900000000001</v>
      </c>
      <c r="D320">
        <v>204.6</v>
      </c>
      <c r="E320">
        <v>52929165</v>
      </c>
      <c r="F320">
        <v>205.3603</v>
      </c>
      <c r="G320" s="3">
        <v>45770.166666666664</v>
      </c>
      <c r="H320">
        <v>664354</v>
      </c>
    </row>
    <row r="321" spans="1:8" x14ac:dyDescent="0.25">
      <c r="A321">
        <v>204.89</v>
      </c>
      <c r="B321">
        <v>208.82990000000001</v>
      </c>
      <c r="C321">
        <v>202.94</v>
      </c>
      <c r="D321">
        <v>208.37</v>
      </c>
      <c r="E321">
        <v>47310989</v>
      </c>
      <c r="F321">
        <v>207.0889</v>
      </c>
      <c r="G321" s="3">
        <v>45771.166666666664</v>
      </c>
      <c r="H321">
        <v>490831</v>
      </c>
    </row>
    <row r="322" spans="1:8" x14ac:dyDescent="0.25">
      <c r="A322">
        <v>206.36500000000001</v>
      </c>
      <c r="B322">
        <v>209.75</v>
      </c>
      <c r="C322">
        <v>206.2</v>
      </c>
      <c r="D322">
        <v>209.28</v>
      </c>
      <c r="E322">
        <v>38222258</v>
      </c>
      <c r="F322">
        <v>208.3682</v>
      </c>
      <c r="G322" s="3">
        <v>45772.166666666664</v>
      </c>
      <c r="H322">
        <v>469917</v>
      </c>
    </row>
    <row r="323" spans="1:8" x14ac:dyDescent="0.25">
      <c r="A323">
        <v>210</v>
      </c>
      <c r="B323">
        <v>211.5</v>
      </c>
      <c r="C323">
        <v>207.46</v>
      </c>
      <c r="D323">
        <v>210.14</v>
      </c>
      <c r="E323">
        <v>38743074</v>
      </c>
      <c r="F323">
        <v>209.67449999999999</v>
      </c>
      <c r="G323" s="3">
        <v>45775.166666666664</v>
      </c>
      <c r="H323">
        <v>436969</v>
      </c>
    </row>
    <row r="324" spans="1:8" x14ac:dyDescent="0.25">
      <c r="A324">
        <v>208.69300000000001</v>
      </c>
      <c r="B324">
        <v>212.24</v>
      </c>
      <c r="C324">
        <v>208.37</v>
      </c>
      <c r="D324">
        <v>211.21</v>
      </c>
      <c r="E324">
        <v>36827633</v>
      </c>
      <c r="F324">
        <v>210.95849999999999</v>
      </c>
      <c r="G324" s="3">
        <v>45776.166666666664</v>
      </c>
      <c r="H324">
        <v>403524</v>
      </c>
    </row>
    <row r="325" spans="1:8" x14ac:dyDescent="0.25">
      <c r="A325">
        <v>209.3</v>
      </c>
      <c r="B325">
        <v>213.58</v>
      </c>
      <c r="C325">
        <v>206.6705</v>
      </c>
      <c r="D325">
        <v>212.5</v>
      </c>
      <c r="E325">
        <v>52286454</v>
      </c>
      <c r="F325">
        <v>211.32830000000001</v>
      </c>
      <c r="G325" s="3">
        <v>45777.166666666664</v>
      </c>
      <c r="H325">
        <v>501667</v>
      </c>
    </row>
    <row r="326" spans="1:8" x14ac:dyDescent="0.25">
      <c r="A326">
        <v>209.08</v>
      </c>
      <c r="B326">
        <v>214.56</v>
      </c>
      <c r="C326">
        <v>208.9</v>
      </c>
      <c r="D326">
        <v>213.32</v>
      </c>
      <c r="E326">
        <v>57365675</v>
      </c>
      <c r="F326">
        <v>211.86859999999999</v>
      </c>
      <c r="G326" s="3">
        <v>45778.166666666664</v>
      </c>
      <c r="H326">
        <v>712566</v>
      </c>
    </row>
    <row r="327" spans="1:8" x14ac:dyDescent="0.25">
      <c r="A327">
        <v>206.09</v>
      </c>
      <c r="B327">
        <v>206.99</v>
      </c>
      <c r="C327">
        <v>202.16</v>
      </c>
      <c r="D327">
        <v>205.35</v>
      </c>
      <c r="E327">
        <v>101010621</v>
      </c>
      <c r="F327">
        <v>204.91309999999999</v>
      </c>
      <c r="G327" s="3">
        <v>45779.166666666664</v>
      </c>
      <c r="H327">
        <v>1100613</v>
      </c>
    </row>
    <row r="328" spans="1:8" x14ac:dyDescent="0.25">
      <c r="A328">
        <v>203.1</v>
      </c>
      <c r="B328">
        <v>204.1</v>
      </c>
      <c r="C328">
        <v>198.21</v>
      </c>
      <c r="D328">
        <v>198.89</v>
      </c>
      <c r="E328">
        <v>69018452</v>
      </c>
      <c r="F328">
        <v>199.74350000000001</v>
      </c>
      <c r="G328" s="3">
        <v>45782.166666666664</v>
      </c>
      <c r="H328">
        <v>770697</v>
      </c>
    </row>
    <row r="329" spans="1:8" x14ac:dyDescent="0.25">
      <c r="A329">
        <v>198.21</v>
      </c>
      <c r="B329">
        <v>200.65</v>
      </c>
      <c r="C329">
        <v>197.02</v>
      </c>
      <c r="D329">
        <v>198.51</v>
      </c>
      <c r="E329">
        <v>51216482</v>
      </c>
      <c r="F329">
        <v>198.84530000000001</v>
      </c>
      <c r="G329" s="3">
        <v>45783.166666666664</v>
      </c>
      <c r="H329">
        <v>529849</v>
      </c>
    </row>
    <row r="330" spans="1:8" x14ac:dyDescent="0.25">
      <c r="A330">
        <v>199.17</v>
      </c>
      <c r="B330">
        <v>199.44</v>
      </c>
      <c r="C330">
        <v>193.25</v>
      </c>
      <c r="D330">
        <v>196.25</v>
      </c>
      <c r="E330">
        <v>68616943</v>
      </c>
      <c r="F330">
        <v>195.98830000000001</v>
      </c>
      <c r="G330" s="3">
        <v>45784.166666666664</v>
      </c>
      <c r="H330">
        <v>753075</v>
      </c>
    </row>
    <row r="331" spans="1:8" x14ac:dyDescent="0.25">
      <c r="A331">
        <v>197.72</v>
      </c>
      <c r="B331">
        <v>200.05</v>
      </c>
      <c r="C331">
        <v>194.67959999999999</v>
      </c>
      <c r="D331">
        <v>197.49</v>
      </c>
      <c r="E331">
        <v>50478872</v>
      </c>
      <c r="F331">
        <v>197.75190000000001</v>
      </c>
      <c r="G331" s="3">
        <v>45785.166666666664</v>
      </c>
      <c r="H331">
        <v>599001</v>
      </c>
    </row>
    <row r="332" spans="1:8" x14ac:dyDescent="0.25">
      <c r="A332">
        <v>199</v>
      </c>
      <c r="B332">
        <v>200.53989999999999</v>
      </c>
      <c r="C332">
        <v>197.535</v>
      </c>
      <c r="D332">
        <v>198.53</v>
      </c>
      <c r="E332">
        <v>36453923</v>
      </c>
      <c r="F332">
        <v>198.66139999999999</v>
      </c>
      <c r="G332" s="3">
        <v>45786.166666666664</v>
      </c>
      <c r="H332">
        <v>423067</v>
      </c>
    </row>
    <row r="333" spans="1:8" x14ac:dyDescent="0.25">
      <c r="A333">
        <v>210.97</v>
      </c>
      <c r="B333">
        <v>211.2679</v>
      </c>
      <c r="C333">
        <v>206.75</v>
      </c>
      <c r="D333">
        <v>210.79</v>
      </c>
      <c r="E333">
        <v>63775814</v>
      </c>
      <c r="F333">
        <v>209.7114</v>
      </c>
      <c r="G333" s="3">
        <v>45789.166666666664</v>
      </c>
      <c r="H333">
        <v>806841</v>
      </c>
    </row>
    <row r="334" spans="1:8" x14ac:dyDescent="0.25">
      <c r="A334">
        <v>210.43</v>
      </c>
      <c r="B334">
        <v>213.4</v>
      </c>
      <c r="C334">
        <v>209</v>
      </c>
      <c r="D334">
        <v>212.93</v>
      </c>
      <c r="E334">
        <v>51909332</v>
      </c>
      <c r="F334">
        <v>211.80029999999999</v>
      </c>
      <c r="G334" s="3">
        <v>45790.166666666664</v>
      </c>
      <c r="H334">
        <v>608884</v>
      </c>
    </row>
    <row r="335" spans="1:8" x14ac:dyDescent="0.25">
      <c r="A335">
        <v>212.43</v>
      </c>
      <c r="B335">
        <v>213.94</v>
      </c>
      <c r="C335">
        <v>210.58009999999999</v>
      </c>
      <c r="D335">
        <v>212.33</v>
      </c>
      <c r="E335">
        <v>49325825</v>
      </c>
      <c r="F335">
        <v>212.28469999999999</v>
      </c>
      <c r="G335" s="3">
        <v>45791.166666666664</v>
      </c>
      <c r="H335">
        <v>596267</v>
      </c>
    </row>
    <row r="336" spans="1:8" x14ac:dyDescent="0.25">
      <c r="A336">
        <v>210.95</v>
      </c>
      <c r="B336">
        <v>212.96</v>
      </c>
      <c r="C336">
        <v>209.54</v>
      </c>
      <c r="D336">
        <v>211.45</v>
      </c>
      <c r="E336">
        <v>45029473</v>
      </c>
      <c r="F336">
        <v>211.30799999999999</v>
      </c>
      <c r="G336" s="3">
        <v>45792.166666666664</v>
      </c>
      <c r="H336">
        <v>550863</v>
      </c>
    </row>
    <row r="337" spans="1:8" x14ac:dyDescent="0.25">
      <c r="A337">
        <v>212.36</v>
      </c>
      <c r="B337">
        <v>212.57</v>
      </c>
      <c r="C337">
        <v>209.77</v>
      </c>
      <c r="D337">
        <v>211.26</v>
      </c>
      <c r="E337">
        <v>54737850</v>
      </c>
      <c r="F337">
        <v>211.25</v>
      </c>
      <c r="G337" s="3">
        <v>45793.166666666664</v>
      </c>
      <c r="H337">
        <v>512788</v>
      </c>
    </row>
    <row r="338" spans="1:8" x14ac:dyDescent="0.25">
      <c r="A338">
        <v>207.91</v>
      </c>
      <c r="B338">
        <v>209.48</v>
      </c>
      <c r="C338">
        <v>204.26</v>
      </c>
      <c r="D338">
        <v>208.78</v>
      </c>
      <c r="E338">
        <v>46140527</v>
      </c>
      <c r="F338">
        <v>207.6892</v>
      </c>
      <c r="G338" s="3">
        <v>45796.166666666664</v>
      </c>
      <c r="H338">
        <v>617742</v>
      </c>
    </row>
    <row r="339" spans="1:8" x14ac:dyDescent="0.25">
      <c r="A339">
        <v>207.67</v>
      </c>
      <c r="B339">
        <v>208.47</v>
      </c>
      <c r="C339">
        <v>205.03</v>
      </c>
      <c r="D339">
        <v>206.86</v>
      </c>
      <c r="E339">
        <v>42496635</v>
      </c>
      <c r="F339">
        <v>207.08109999999999</v>
      </c>
      <c r="G339" s="3">
        <v>45797.166666666664</v>
      </c>
      <c r="H339">
        <v>511393</v>
      </c>
    </row>
    <row r="340" spans="1:8" x14ac:dyDescent="0.25">
      <c r="A340">
        <v>205.17</v>
      </c>
      <c r="B340">
        <v>207.04</v>
      </c>
      <c r="C340">
        <v>200.71</v>
      </c>
      <c r="D340">
        <v>202.09</v>
      </c>
      <c r="E340">
        <v>59211774</v>
      </c>
      <c r="F340">
        <v>203.45760000000001</v>
      </c>
      <c r="G340" s="3">
        <v>45798.166666666664</v>
      </c>
      <c r="H340">
        <v>783994</v>
      </c>
    </row>
    <row r="341" spans="1:8" x14ac:dyDescent="0.25">
      <c r="A341">
        <v>200.71</v>
      </c>
      <c r="B341">
        <v>202.75</v>
      </c>
      <c r="C341">
        <v>199.7</v>
      </c>
      <c r="D341">
        <v>201.36</v>
      </c>
      <c r="E341">
        <v>46742407</v>
      </c>
      <c r="F341">
        <v>201.4092</v>
      </c>
      <c r="G341" s="3">
        <v>45799.166666666664</v>
      </c>
      <c r="H341">
        <v>615608</v>
      </c>
    </row>
    <row r="342" spans="1:8" x14ac:dyDescent="0.25">
      <c r="A342">
        <v>193.66499999999999</v>
      </c>
      <c r="B342">
        <v>197.7</v>
      </c>
      <c r="C342">
        <v>193.46</v>
      </c>
      <c r="D342">
        <v>195.27</v>
      </c>
      <c r="E342">
        <v>78432918</v>
      </c>
      <c r="F342">
        <v>195.88329999999999</v>
      </c>
      <c r="G342" s="3">
        <v>45800.166666666664</v>
      </c>
      <c r="H342">
        <v>1035410</v>
      </c>
    </row>
    <row r="343" spans="1:8" x14ac:dyDescent="0.25">
      <c r="A343">
        <v>198.3</v>
      </c>
      <c r="B343">
        <v>200.74</v>
      </c>
      <c r="C343">
        <v>197.43</v>
      </c>
      <c r="D343">
        <v>200.21</v>
      </c>
      <c r="E343">
        <v>56288475</v>
      </c>
      <c r="F343">
        <v>199.48079999999999</v>
      </c>
      <c r="G343" s="3">
        <v>45804.166666666664</v>
      </c>
      <c r="H343">
        <v>710445</v>
      </c>
    </row>
    <row r="344" spans="1:8" x14ac:dyDescent="0.25">
      <c r="A344">
        <v>200.59</v>
      </c>
      <c r="B344">
        <v>202.73</v>
      </c>
      <c r="C344">
        <v>199.9</v>
      </c>
      <c r="D344">
        <v>200.42</v>
      </c>
      <c r="E344">
        <v>45339678</v>
      </c>
      <c r="F344">
        <v>200.90860000000001</v>
      </c>
      <c r="G344" s="3">
        <v>45805.166666666664</v>
      </c>
      <c r="H344">
        <v>549615</v>
      </c>
    </row>
    <row r="345" spans="1:8" x14ac:dyDescent="0.25">
      <c r="A345">
        <v>203.57499999999999</v>
      </c>
      <c r="B345">
        <v>203.81</v>
      </c>
      <c r="C345">
        <v>198.51</v>
      </c>
      <c r="D345">
        <v>199.95</v>
      </c>
      <c r="E345">
        <v>51477938</v>
      </c>
      <c r="F345">
        <v>200.53880000000001</v>
      </c>
      <c r="G345" s="3">
        <v>45806.166666666664</v>
      </c>
      <c r="H345">
        <v>652509</v>
      </c>
    </row>
    <row r="346" spans="1:8" x14ac:dyDescent="0.25">
      <c r="A346">
        <v>199.37</v>
      </c>
      <c r="B346">
        <v>201.96</v>
      </c>
      <c r="C346">
        <v>196.78</v>
      </c>
      <c r="D346">
        <v>200.85</v>
      </c>
      <c r="E346">
        <v>70819942</v>
      </c>
      <c r="F346">
        <v>199.9641</v>
      </c>
      <c r="G346" s="3">
        <v>45807.166666666664</v>
      </c>
      <c r="H346">
        <v>605924</v>
      </c>
    </row>
    <row r="347" spans="1:8" x14ac:dyDescent="0.25">
      <c r="A347">
        <v>200.28</v>
      </c>
      <c r="B347">
        <v>202.13</v>
      </c>
      <c r="C347">
        <v>200.12</v>
      </c>
      <c r="D347">
        <v>201.7</v>
      </c>
      <c r="E347">
        <v>35423294</v>
      </c>
      <c r="F347">
        <v>201.2063</v>
      </c>
      <c r="G347" s="3">
        <v>45810.166666666664</v>
      </c>
      <c r="H347">
        <v>501431</v>
      </c>
    </row>
    <row r="348" spans="1:8" x14ac:dyDescent="0.25">
      <c r="A348">
        <v>201.35</v>
      </c>
      <c r="B348">
        <v>203.77</v>
      </c>
      <c r="C348">
        <v>200.95500000000001</v>
      </c>
      <c r="D348">
        <v>203.27</v>
      </c>
      <c r="E348">
        <v>46381567</v>
      </c>
      <c r="F348">
        <v>202.81319999999999</v>
      </c>
      <c r="G348" s="3">
        <v>45811.166666666664</v>
      </c>
      <c r="H348">
        <v>519820</v>
      </c>
    </row>
    <row r="349" spans="1:8" x14ac:dyDescent="0.25">
      <c r="A349">
        <v>202.91</v>
      </c>
      <c r="B349">
        <v>206.24</v>
      </c>
      <c r="C349">
        <v>202.1</v>
      </c>
      <c r="D349">
        <v>202.82</v>
      </c>
      <c r="E349">
        <v>43603985</v>
      </c>
      <c r="F349">
        <v>203.6276</v>
      </c>
      <c r="G349" s="3">
        <v>45812.166666666664</v>
      </c>
      <c r="H349">
        <v>568214</v>
      </c>
    </row>
    <row r="350" spans="1:8" x14ac:dyDescent="0.25">
      <c r="A350">
        <v>203.5</v>
      </c>
      <c r="B350">
        <v>204.75</v>
      </c>
      <c r="C350">
        <v>200.15</v>
      </c>
      <c r="D350">
        <v>200.63</v>
      </c>
      <c r="E350">
        <v>55221235</v>
      </c>
      <c r="F350">
        <v>201.83799999999999</v>
      </c>
      <c r="G350" s="3">
        <v>45813.166666666664</v>
      </c>
      <c r="H350">
        <v>637645</v>
      </c>
    </row>
    <row r="351" spans="1:8" x14ac:dyDescent="0.25">
      <c r="A351">
        <v>203</v>
      </c>
      <c r="B351">
        <v>205.7</v>
      </c>
      <c r="C351">
        <v>202.05</v>
      </c>
      <c r="D351">
        <v>203.92</v>
      </c>
      <c r="E351">
        <v>46607693</v>
      </c>
      <c r="F351">
        <v>204.06819999999999</v>
      </c>
      <c r="G351" s="3">
        <v>45814.166666666664</v>
      </c>
      <c r="H351">
        <v>556357</v>
      </c>
    </row>
    <row r="352" spans="1:8" x14ac:dyDescent="0.25">
      <c r="A352">
        <v>204.39</v>
      </c>
      <c r="B352">
        <v>206</v>
      </c>
      <c r="C352">
        <v>200.02</v>
      </c>
      <c r="D352">
        <v>201.45</v>
      </c>
      <c r="E352">
        <v>72862557</v>
      </c>
      <c r="F352">
        <v>202.54050000000001</v>
      </c>
      <c r="G352" s="3">
        <v>45817.166666666664</v>
      </c>
      <c r="H352">
        <v>860118</v>
      </c>
    </row>
    <row r="353" spans="1:8" x14ac:dyDescent="0.25">
      <c r="A353">
        <v>200.6</v>
      </c>
      <c r="B353">
        <v>204.35</v>
      </c>
      <c r="C353">
        <v>200.57</v>
      </c>
      <c r="D353">
        <v>202.67</v>
      </c>
      <c r="E353">
        <v>54672608</v>
      </c>
      <c r="F353">
        <v>202.53389999999999</v>
      </c>
      <c r="G353" s="3">
        <v>45818.166666666664</v>
      </c>
      <c r="H353">
        <v>611323</v>
      </c>
    </row>
    <row r="354" spans="1:8" x14ac:dyDescent="0.25">
      <c r="A354">
        <v>203.5</v>
      </c>
      <c r="B354">
        <v>204.5</v>
      </c>
      <c r="C354">
        <v>198.41</v>
      </c>
      <c r="D354">
        <v>198.78</v>
      </c>
      <c r="E354">
        <v>60989857</v>
      </c>
      <c r="F354">
        <v>200.46520000000001</v>
      </c>
      <c r="G354" s="3">
        <v>45819.166666666664</v>
      </c>
      <c r="H354">
        <v>770310</v>
      </c>
    </row>
    <row r="355" spans="1:8" x14ac:dyDescent="0.25">
      <c r="A355">
        <v>199.08</v>
      </c>
      <c r="B355">
        <v>199.68</v>
      </c>
      <c r="C355">
        <v>197.36009999999999</v>
      </c>
      <c r="D355">
        <v>199.2</v>
      </c>
      <c r="E355">
        <v>43904635</v>
      </c>
      <c r="F355">
        <v>198.70070000000001</v>
      </c>
      <c r="G355" s="3">
        <v>45820.166666666664</v>
      </c>
      <c r="H355">
        <v>541843</v>
      </c>
    </row>
    <row r="356" spans="1:8" x14ac:dyDescent="0.25">
      <c r="A356">
        <v>199.73</v>
      </c>
      <c r="B356">
        <v>200.37</v>
      </c>
      <c r="C356">
        <v>195.7</v>
      </c>
      <c r="D356">
        <v>196.45</v>
      </c>
      <c r="E356">
        <v>51447349</v>
      </c>
      <c r="F356">
        <v>197.0361</v>
      </c>
      <c r="G356" s="3">
        <v>45821.166666666664</v>
      </c>
      <c r="H356">
        <v>716210</v>
      </c>
    </row>
    <row r="357" spans="1:8" x14ac:dyDescent="0.25">
      <c r="A357">
        <v>197.3</v>
      </c>
      <c r="B357">
        <v>198.685</v>
      </c>
      <c r="C357">
        <v>196.56360000000001</v>
      </c>
      <c r="D357">
        <v>198.42</v>
      </c>
      <c r="E357">
        <v>43020691</v>
      </c>
      <c r="F357">
        <v>197.8895</v>
      </c>
      <c r="G357" s="3">
        <v>45824.166666666664</v>
      </c>
      <c r="H357">
        <v>568354</v>
      </c>
    </row>
    <row r="358" spans="1:8" x14ac:dyDescent="0.25">
      <c r="A358">
        <v>197.2</v>
      </c>
      <c r="B358">
        <v>198.39</v>
      </c>
      <c r="C358">
        <v>195.21</v>
      </c>
      <c r="D358">
        <v>195.64</v>
      </c>
      <c r="E358">
        <v>38856152</v>
      </c>
      <c r="F358">
        <v>196.4948</v>
      </c>
      <c r="G358" s="3">
        <v>45825.166666666664</v>
      </c>
      <c r="H358">
        <v>522902</v>
      </c>
    </row>
    <row r="359" spans="1:8" x14ac:dyDescent="0.25">
      <c r="A359">
        <v>195.94</v>
      </c>
      <c r="B359">
        <v>197.57</v>
      </c>
      <c r="C359">
        <v>195.07</v>
      </c>
      <c r="D359">
        <v>196.58</v>
      </c>
      <c r="E359">
        <v>45394689</v>
      </c>
      <c r="F359">
        <v>196.44479999999999</v>
      </c>
      <c r="G359" s="3">
        <v>45826.166666666664</v>
      </c>
      <c r="H359">
        <v>520881</v>
      </c>
    </row>
    <row r="360" spans="1:8" x14ac:dyDescent="0.25">
      <c r="A360">
        <v>198.23500000000001</v>
      </c>
      <c r="B360">
        <v>201.7</v>
      </c>
      <c r="C360">
        <v>196.85499999999999</v>
      </c>
      <c r="D360">
        <v>201</v>
      </c>
      <c r="E360">
        <v>96813542</v>
      </c>
      <c r="F360">
        <v>199.80959999999999</v>
      </c>
      <c r="G360" s="3">
        <v>45828.166666666664</v>
      </c>
      <c r="H360">
        <v>680915</v>
      </c>
    </row>
    <row r="361" spans="1:8" x14ac:dyDescent="0.25">
      <c r="A361">
        <v>201.625</v>
      </c>
      <c r="B361">
        <v>202.3</v>
      </c>
      <c r="C361">
        <v>198.96</v>
      </c>
      <c r="D361">
        <v>201.5</v>
      </c>
      <c r="E361">
        <v>55814272</v>
      </c>
      <c r="F361">
        <v>201.1824</v>
      </c>
      <c r="G361" s="3">
        <v>45831.166666666664</v>
      </c>
      <c r="H361">
        <v>618980</v>
      </c>
    </row>
    <row r="362" spans="1:8" x14ac:dyDescent="0.25">
      <c r="A362">
        <v>202.59</v>
      </c>
      <c r="B362">
        <v>203.44</v>
      </c>
      <c r="C362">
        <v>200.2</v>
      </c>
      <c r="D362">
        <v>200.3</v>
      </c>
      <c r="E362">
        <v>54064033</v>
      </c>
      <c r="F362">
        <v>201.4391</v>
      </c>
      <c r="G362" s="3">
        <v>45832.166666666664</v>
      </c>
      <c r="H362">
        <v>666917</v>
      </c>
    </row>
    <row r="363" spans="1:8" x14ac:dyDescent="0.25">
      <c r="A363">
        <v>201.45</v>
      </c>
      <c r="B363">
        <v>203.67</v>
      </c>
      <c r="C363">
        <v>200.62010000000001</v>
      </c>
      <c r="D363">
        <v>201.56</v>
      </c>
      <c r="E363">
        <v>39525730</v>
      </c>
      <c r="F363">
        <v>201.79230000000001</v>
      </c>
      <c r="G363" s="3">
        <v>45833.166666666664</v>
      </c>
      <c r="H363">
        <v>514978</v>
      </c>
    </row>
    <row r="364" spans="1:8" x14ac:dyDescent="0.25">
      <c r="A364">
        <v>201.43</v>
      </c>
      <c r="B364">
        <v>202.64</v>
      </c>
      <c r="C364">
        <v>199.46</v>
      </c>
      <c r="D364">
        <v>201</v>
      </c>
      <c r="E364">
        <v>50799121</v>
      </c>
      <c r="F364">
        <v>200.6328</v>
      </c>
      <c r="G364" s="3">
        <v>45834.166666666664</v>
      </c>
      <c r="H364">
        <v>622887</v>
      </c>
    </row>
    <row r="365" spans="1:8" x14ac:dyDescent="0.25">
      <c r="A365">
        <v>201.89</v>
      </c>
      <c r="B365">
        <v>203.22</v>
      </c>
      <c r="C365">
        <v>200</v>
      </c>
      <c r="D365">
        <v>201.08</v>
      </c>
      <c r="E365">
        <v>73188571</v>
      </c>
      <c r="F365">
        <v>201.42240000000001</v>
      </c>
      <c r="G365" s="3">
        <v>45835.166666666664</v>
      </c>
      <c r="H365">
        <v>596078</v>
      </c>
    </row>
    <row r="366" spans="1:8" x14ac:dyDescent="0.25">
      <c r="A366">
        <v>202.01</v>
      </c>
      <c r="B366">
        <v>207.39</v>
      </c>
      <c r="C366">
        <v>199.26070000000001</v>
      </c>
      <c r="D366">
        <v>205.17</v>
      </c>
      <c r="E366">
        <v>91912816</v>
      </c>
      <c r="F366">
        <v>203.35650000000001</v>
      </c>
      <c r="G366" s="3">
        <v>45838.166666666664</v>
      </c>
      <c r="H366">
        <v>914593</v>
      </c>
    </row>
    <row r="367" spans="1:8" x14ac:dyDescent="0.25">
      <c r="A367">
        <v>206.66499999999999</v>
      </c>
      <c r="B367">
        <v>210.1865</v>
      </c>
      <c r="C367">
        <v>206.14009999999999</v>
      </c>
      <c r="D367">
        <v>207.82</v>
      </c>
      <c r="E367">
        <v>78788867</v>
      </c>
      <c r="F367">
        <v>208.17599999999999</v>
      </c>
      <c r="G367" s="3">
        <v>45839.166666666664</v>
      </c>
      <c r="H367">
        <v>970491</v>
      </c>
    </row>
    <row r="368" spans="1:8" x14ac:dyDescent="0.25">
      <c r="A368">
        <v>208.91</v>
      </c>
      <c r="B368">
        <v>213.34</v>
      </c>
      <c r="C368">
        <v>208.14</v>
      </c>
      <c r="D368">
        <v>212.44</v>
      </c>
      <c r="E368">
        <v>67941811</v>
      </c>
      <c r="F368">
        <v>211.74889999999999</v>
      </c>
      <c r="G368" s="3">
        <v>45840.166666666664</v>
      </c>
      <c r="H368">
        <v>798402</v>
      </c>
    </row>
    <row r="369" spans="1:8" x14ac:dyDescent="0.25">
      <c r="A369">
        <v>212.14500000000001</v>
      </c>
      <c r="B369">
        <v>214.65</v>
      </c>
      <c r="C369">
        <v>211.81010000000001</v>
      </c>
      <c r="D369">
        <v>213.55</v>
      </c>
      <c r="E369">
        <v>34955836</v>
      </c>
      <c r="F369">
        <v>213.5582</v>
      </c>
      <c r="G369" s="3">
        <v>45841.166666666664</v>
      </c>
      <c r="H369">
        <v>432780</v>
      </c>
    </row>
    <row r="370" spans="1:8" x14ac:dyDescent="0.25">
      <c r="A370">
        <v>212.68</v>
      </c>
      <c r="B370">
        <v>216.23</v>
      </c>
      <c r="C370">
        <v>208.8</v>
      </c>
      <c r="D370">
        <v>209.95</v>
      </c>
      <c r="E370">
        <v>50228984</v>
      </c>
      <c r="F370">
        <v>211.16050000000001</v>
      </c>
      <c r="G370" s="3">
        <v>45845.166666666664</v>
      </c>
      <c r="H370">
        <v>670324</v>
      </c>
    </row>
    <row r="371" spans="1:8" x14ac:dyDescent="0.25">
      <c r="A371">
        <v>210.1</v>
      </c>
      <c r="B371">
        <v>211.43</v>
      </c>
      <c r="C371">
        <v>208.45</v>
      </c>
      <c r="D371">
        <v>210.01</v>
      </c>
      <c r="E371">
        <v>42848928</v>
      </c>
      <c r="F371">
        <v>209.91159999999999</v>
      </c>
      <c r="G371" s="3">
        <v>45846.166666666664</v>
      </c>
      <c r="H371">
        <v>512140</v>
      </c>
    </row>
    <row r="372" spans="1:8" x14ac:dyDescent="0.25">
      <c r="A372">
        <v>209.53</v>
      </c>
      <c r="B372">
        <v>211.33</v>
      </c>
      <c r="C372">
        <v>207.22</v>
      </c>
      <c r="D372">
        <v>211.14</v>
      </c>
      <c r="E372">
        <v>48749367</v>
      </c>
      <c r="F372">
        <v>209.5626</v>
      </c>
      <c r="G372" s="3">
        <v>45847.166666666664</v>
      </c>
      <c r="H372">
        <v>590796</v>
      </c>
    </row>
    <row r="373" spans="1:8" x14ac:dyDescent="0.25">
      <c r="A373">
        <v>210.505</v>
      </c>
      <c r="B373">
        <v>213.48</v>
      </c>
      <c r="C373">
        <v>210.03</v>
      </c>
      <c r="D373">
        <v>212.41</v>
      </c>
      <c r="E373">
        <v>44443635</v>
      </c>
      <c r="F373">
        <v>212.24889999999999</v>
      </c>
      <c r="G373" s="3">
        <v>45848.166666666664</v>
      </c>
      <c r="H373">
        <v>545131</v>
      </c>
    </row>
    <row r="374" spans="1:8" x14ac:dyDescent="0.25">
      <c r="A374">
        <v>210.565</v>
      </c>
      <c r="B374">
        <v>212.13</v>
      </c>
      <c r="C374">
        <v>209.86</v>
      </c>
      <c r="D374">
        <v>211.16</v>
      </c>
      <c r="E374">
        <v>39765812</v>
      </c>
      <c r="F374">
        <v>211.02850000000001</v>
      </c>
      <c r="G374" s="3">
        <v>45849.166666666664</v>
      </c>
      <c r="H374">
        <v>431665</v>
      </c>
    </row>
    <row r="375" spans="1:8" x14ac:dyDescent="0.25">
      <c r="A375">
        <v>209.92500000000001</v>
      </c>
      <c r="B375">
        <v>210.91</v>
      </c>
      <c r="C375">
        <v>207.54</v>
      </c>
      <c r="D375">
        <v>208.62</v>
      </c>
      <c r="E375">
        <v>38840111</v>
      </c>
      <c r="F375">
        <v>208.7627</v>
      </c>
      <c r="G375" s="3">
        <v>45852.166666666664</v>
      </c>
      <c r="H375">
        <v>525534</v>
      </c>
    </row>
    <row r="376" spans="1:8" x14ac:dyDescent="0.25">
      <c r="A376">
        <v>209.22</v>
      </c>
      <c r="B376">
        <v>211.89</v>
      </c>
      <c r="C376">
        <v>208.92</v>
      </c>
      <c r="D376">
        <v>209.11</v>
      </c>
      <c r="E376">
        <v>42296339</v>
      </c>
      <c r="F376">
        <v>210.06039999999999</v>
      </c>
      <c r="G376" s="3">
        <v>45853.166666666664</v>
      </c>
      <c r="H376">
        <v>526311</v>
      </c>
    </row>
    <row r="377" spans="1:8" x14ac:dyDescent="0.25">
      <c r="A377">
        <v>210.29499999999999</v>
      </c>
      <c r="B377">
        <v>212.4</v>
      </c>
      <c r="C377">
        <v>208.64</v>
      </c>
      <c r="D377">
        <v>210.16</v>
      </c>
      <c r="E377">
        <v>47490532</v>
      </c>
      <c r="F377">
        <v>210.36330000000001</v>
      </c>
      <c r="G377" s="3">
        <v>45854.166666666664</v>
      </c>
      <c r="H377">
        <v>535850</v>
      </c>
    </row>
    <row r="378" spans="1:8" x14ac:dyDescent="0.25">
      <c r="A378">
        <v>210.57</v>
      </c>
      <c r="B378">
        <v>211.8</v>
      </c>
      <c r="C378">
        <v>209.59</v>
      </c>
      <c r="D378">
        <v>210.02</v>
      </c>
      <c r="E378">
        <v>48068141</v>
      </c>
      <c r="F378">
        <v>210.56059999999999</v>
      </c>
      <c r="G378" s="3">
        <v>45855.166666666664</v>
      </c>
      <c r="H378">
        <v>574972</v>
      </c>
    </row>
    <row r="379" spans="1:8" x14ac:dyDescent="0.25">
      <c r="A379">
        <v>210.87</v>
      </c>
      <c r="B379">
        <v>211.79</v>
      </c>
      <c r="C379">
        <v>209.7045</v>
      </c>
      <c r="D379">
        <v>211.18</v>
      </c>
      <c r="E379">
        <v>48974591</v>
      </c>
      <c r="F379">
        <v>210.85669999999999</v>
      </c>
      <c r="G379" s="3">
        <v>45856.166666666664</v>
      </c>
      <c r="H379">
        <v>478858</v>
      </c>
    </row>
    <row r="380" spans="1:8" x14ac:dyDescent="0.25">
      <c r="A380">
        <v>212.1</v>
      </c>
      <c r="B380">
        <v>215.78</v>
      </c>
      <c r="C380">
        <v>211.63</v>
      </c>
      <c r="D380">
        <v>212.48</v>
      </c>
      <c r="E380">
        <v>51377434</v>
      </c>
      <c r="F380">
        <v>213.34950000000001</v>
      </c>
      <c r="G380" s="3">
        <v>45859.166666666664</v>
      </c>
      <c r="H380">
        <v>651657</v>
      </c>
    </row>
    <row r="381" spans="1:8" x14ac:dyDescent="0.25">
      <c r="A381">
        <v>213.14</v>
      </c>
      <c r="B381">
        <v>214.95</v>
      </c>
      <c r="C381">
        <v>212.23009999999999</v>
      </c>
      <c r="D381">
        <v>214.4</v>
      </c>
      <c r="E381">
        <v>46404072</v>
      </c>
      <c r="F381">
        <v>213.64920000000001</v>
      </c>
      <c r="G381" s="3">
        <v>45860.166666666664</v>
      </c>
      <c r="H381">
        <v>549182</v>
      </c>
    </row>
    <row r="382" spans="1:8" x14ac:dyDescent="0.25">
      <c r="A382">
        <v>215</v>
      </c>
      <c r="B382">
        <v>215.15</v>
      </c>
      <c r="C382">
        <v>212.41</v>
      </c>
      <c r="D382">
        <v>214.15</v>
      </c>
      <c r="E382">
        <v>46989301</v>
      </c>
      <c r="F382">
        <v>213.79820000000001</v>
      </c>
      <c r="G382" s="3">
        <v>45861.166666666664</v>
      </c>
      <c r="H382">
        <v>497904</v>
      </c>
    </row>
    <row r="383" spans="1:8" x14ac:dyDescent="0.25">
      <c r="A383">
        <v>213.9</v>
      </c>
      <c r="B383">
        <v>215.69</v>
      </c>
      <c r="C383">
        <v>213.53</v>
      </c>
      <c r="D383">
        <v>213.76</v>
      </c>
      <c r="E383">
        <v>46022620</v>
      </c>
      <c r="F383">
        <v>214.39240000000001</v>
      </c>
      <c r="G383" s="3">
        <v>45862.166666666664</v>
      </c>
      <c r="H383">
        <v>505013</v>
      </c>
    </row>
    <row r="384" spans="1:8" x14ac:dyDescent="0.25">
      <c r="A384">
        <v>214.7</v>
      </c>
      <c r="B384">
        <v>215.24</v>
      </c>
      <c r="C384">
        <v>213.4</v>
      </c>
      <c r="D384">
        <v>213.88</v>
      </c>
      <c r="E384">
        <v>40268781</v>
      </c>
      <c r="F384">
        <v>214.1284</v>
      </c>
      <c r="G384" s="3">
        <v>45863.166666666664</v>
      </c>
      <c r="H384">
        <v>409972</v>
      </c>
    </row>
    <row r="385" spans="1:8" x14ac:dyDescent="0.25">
      <c r="A385">
        <v>214.03</v>
      </c>
      <c r="B385">
        <v>214.845</v>
      </c>
      <c r="C385">
        <v>213.06</v>
      </c>
      <c r="D385">
        <v>214.05</v>
      </c>
      <c r="E385">
        <v>37858017</v>
      </c>
      <c r="F385">
        <v>214.04</v>
      </c>
      <c r="G385" s="3">
        <v>45866.166666666664</v>
      </c>
      <c r="H385">
        <v>425354</v>
      </c>
    </row>
    <row r="386" spans="1:8" x14ac:dyDescent="0.25">
      <c r="A386">
        <v>214.17500000000001</v>
      </c>
      <c r="B386">
        <v>214.81</v>
      </c>
      <c r="C386">
        <v>210.82</v>
      </c>
      <c r="D386">
        <v>211.27</v>
      </c>
      <c r="E386">
        <v>51411723</v>
      </c>
      <c r="F386">
        <v>212.12440000000001</v>
      </c>
      <c r="G386" s="3">
        <v>45867.166666666664</v>
      </c>
      <c r="H386">
        <v>537963</v>
      </c>
    </row>
    <row r="387" spans="1:8" x14ac:dyDescent="0.25">
      <c r="A387">
        <v>211.89500000000001</v>
      </c>
      <c r="B387">
        <v>212.39</v>
      </c>
      <c r="C387">
        <v>207.72</v>
      </c>
      <c r="D387">
        <v>209.05</v>
      </c>
      <c r="E387">
        <v>45512514</v>
      </c>
      <c r="F387">
        <v>209.5067</v>
      </c>
      <c r="G387" s="3">
        <v>45868.166666666664</v>
      </c>
      <c r="H387">
        <v>542351</v>
      </c>
    </row>
    <row r="388" spans="1:8" x14ac:dyDescent="0.25">
      <c r="A388">
        <v>208.49</v>
      </c>
      <c r="B388">
        <v>209.84</v>
      </c>
      <c r="C388">
        <v>207.16</v>
      </c>
      <c r="D388">
        <v>207.57</v>
      </c>
      <c r="E388">
        <v>80698431</v>
      </c>
      <c r="F388">
        <v>208.9948</v>
      </c>
      <c r="G388" s="3">
        <v>45869.166666666664</v>
      </c>
      <c r="H388">
        <v>827514</v>
      </c>
    </row>
    <row r="389" spans="1:8" x14ac:dyDescent="0.25">
      <c r="A389">
        <v>210.86500000000001</v>
      </c>
      <c r="B389">
        <v>213.58</v>
      </c>
      <c r="C389">
        <v>201.5</v>
      </c>
      <c r="D389">
        <v>202.38</v>
      </c>
      <c r="E389">
        <v>104434473</v>
      </c>
      <c r="F389">
        <v>204.50700000000001</v>
      </c>
      <c r="G389" s="3">
        <v>45870.166666666664</v>
      </c>
      <c r="H389">
        <v>1201399</v>
      </c>
    </row>
    <row r="390" spans="1:8" x14ac:dyDescent="0.25">
      <c r="A390">
        <v>204.505</v>
      </c>
      <c r="B390">
        <v>207.88</v>
      </c>
      <c r="C390">
        <v>201.67500000000001</v>
      </c>
      <c r="D390">
        <v>203.35</v>
      </c>
      <c r="E390">
        <v>75109298</v>
      </c>
      <c r="F390">
        <v>204.21510000000001</v>
      </c>
      <c r="G390" s="3">
        <v>45873.166666666664</v>
      </c>
      <c r="H390">
        <v>785189</v>
      </c>
    </row>
    <row r="391" spans="1:8" x14ac:dyDescent="0.25">
      <c r="A391">
        <v>203.4</v>
      </c>
      <c r="B391">
        <v>205.34</v>
      </c>
      <c r="C391">
        <v>202.16</v>
      </c>
      <c r="D391">
        <v>202.92</v>
      </c>
      <c r="E391">
        <v>44155079</v>
      </c>
      <c r="F391">
        <v>203.548</v>
      </c>
      <c r="G391" s="3">
        <v>45874.166666666664</v>
      </c>
      <c r="H391">
        <v>491748</v>
      </c>
    </row>
    <row r="392" spans="1:8" x14ac:dyDescent="0.25">
      <c r="A392">
        <v>205.63</v>
      </c>
      <c r="B392">
        <v>215.38</v>
      </c>
      <c r="C392">
        <v>205.59</v>
      </c>
      <c r="D392">
        <v>213.25</v>
      </c>
      <c r="E392">
        <v>108483103</v>
      </c>
      <c r="F392">
        <v>212.85730000000001</v>
      </c>
      <c r="G392" s="3">
        <v>45875.166666666664</v>
      </c>
      <c r="H392">
        <v>1104103</v>
      </c>
    </row>
    <row r="393" spans="1:8" x14ac:dyDescent="0.25">
      <c r="A393">
        <v>218.875</v>
      </c>
      <c r="B393">
        <v>220.85</v>
      </c>
      <c r="C393">
        <v>216.58</v>
      </c>
      <c r="D393">
        <v>220.03</v>
      </c>
      <c r="E393">
        <v>90224834</v>
      </c>
      <c r="F393">
        <v>219.32669999999999</v>
      </c>
      <c r="G393" s="3">
        <v>45876.166666666664</v>
      </c>
      <c r="H393">
        <v>1007838</v>
      </c>
    </row>
    <row r="394" spans="1:8" x14ac:dyDescent="0.25">
      <c r="A394">
        <v>220.83</v>
      </c>
      <c r="B394">
        <v>231</v>
      </c>
      <c r="C394">
        <v>219.25</v>
      </c>
      <c r="D394">
        <v>229.35</v>
      </c>
      <c r="E394">
        <v>113853967</v>
      </c>
      <c r="F394">
        <v>227.30709999999999</v>
      </c>
      <c r="G394" s="3">
        <v>45877.166666666664</v>
      </c>
      <c r="H394">
        <v>1135405</v>
      </c>
    </row>
    <row r="395" spans="1:8" x14ac:dyDescent="0.25">
      <c r="A395">
        <v>227.92</v>
      </c>
      <c r="B395">
        <v>229.56</v>
      </c>
      <c r="C395">
        <v>224.76</v>
      </c>
      <c r="D395">
        <v>227.18</v>
      </c>
      <c r="E395">
        <v>61806132</v>
      </c>
      <c r="F395">
        <v>227.32300000000001</v>
      </c>
      <c r="G395" s="3">
        <v>45880.166666666664</v>
      </c>
      <c r="H395">
        <v>692122</v>
      </c>
    </row>
    <row r="396" spans="1:8" x14ac:dyDescent="0.25">
      <c r="A396">
        <v>228.005</v>
      </c>
      <c r="B396">
        <v>230.8</v>
      </c>
      <c r="C396">
        <v>227.07</v>
      </c>
      <c r="D396">
        <v>229.65</v>
      </c>
      <c r="E396">
        <v>55672301</v>
      </c>
      <c r="F396">
        <v>229.3355</v>
      </c>
      <c r="G396" s="3">
        <v>45881.166666666664</v>
      </c>
      <c r="H396">
        <v>561508</v>
      </c>
    </row>
    <row r="397" spans="1:8" x14ac:dyDescent="0.25">
      <c r="A397">
        <v>231.07</v>
      </c>
      <c r="B397">
        <v>235</v>
      </c>
      <c r="C397">
        <v>230.43</v>
      </c>
      <c r="D397">
        <v>233.33</v>
      </c>
      <c r="E397">
        <v>69878546</v>
      </c>
      <c r="F397">
        <v>232.77619999999999</v>
      </c>
      <c r="G397" s="3">
        <v>45882.166666666664</v>
      </c>
      <c r="H397">
        <v>740719</v>
      </c>
    </row>
    <row r="398" spans="1:8" x14ac:dyDescent="0.25">
      <c r="A398">
        <v>234.05500000000001</v>
      </c>
      <c r="B398">
        <v>235.12</v>
      </c>
      <c r="C398">
        <v>230.85</v>
      </c>
      <c r="D398">
        <v>232.78</v>
      </c>
      <c r="E398">
        <v>51916275</v>
      </c>
      <c r="F398">
        <v>232.74549999999999</v>
      </c>
      <c r="G398" s="3">
        <v>45883.166666666664</v>
      </c>
      <c r="H398">
        <v>558697</v>
      </c>
    </row>
    <row r="399" spans="1:8" x14ac:dyDescent="0.25">
      <c r="A399">
        <v>234</v>
      </c>
      <c r="B399">
        <v>234.28</v>
      </c>
      <c r="C399">
        <v>229.33500000000001</v>
      </c>
      <c r="D399">
        <v>231.59</v>
      </c>
      <c r="E399">
        <v>56038657</v>
      </c>
      <c r="F399">
        <v>231.54640000000001</v>
      </c>
      <c r="G399" s="3">
        <v>45884.166666666664</v>
      </c>
      <c r="H399">
        <v>503028</v>
      </c>
    </row>
    <row r="400" spans="1:8" x14ac:dyDescent="0.25">
      <c r="A400">
        <v>231.7</v>
      </c>
      <c r="B400">
        <v>233.12</v>
      </c>
      <c r="C400">
        <v>230.11</v>
      </c>
      <c r="D400">
        <v>230.89</v>
      </c>
      <c r="E400">
        <v>37476188</v>
      </c>
      <c r="F400">
        <v>231.19040000000001</v>
      </c>
      <c r="G400" s="3">
        <v>45887.166666666664</v>
      </c>
      <c r="H400">
        <v>430736</v>
      </c>
    </row>
    <row r="401" spans="1:8" x14ac:dyDescent="0.25">
      <c r="A401">
        <v>231.27500000000001</v>
      </c>
      <c r="B401">
        <v>232.87</v>
      </c>
      <c r="C401">
        <v>229.35</v>
      </c>
      <c r="D401">
        <v>230.56</v>
      </c>
      <c r="E401">
        <v>39402564</v>
      </c>
      <c r="F401">
        <v>230.8466</v>
      </c>
      <c r="G401" s="3">
        <v>45888.166666666664</v>
      </c>
      <c r="H401">
        <v>445624</v>
      </c>
    </row>
    <row r="402" spans="1:8" x14ac:dyDescent="0.25">
      <c r="A402">
        <v>229.98</v>
      </c>
      <c r="B402">
        <v>230.47</v>
      </c>
      <c r="C402">
        <v>225.77</v>
      </c>
      <c r="D402">
        <v>226.01</v>
      </c>
      <c r="E402">
        <v>42263865</v>
      </c>
      <c r="F402">
        <v>226.76669999999999</v>
      </c>
      <c r="G402" s="3">
        <v>45889.166666666664</v>
      </c>
      <c r="H402">
        <v>527559</v>
      </c>
    </row>
    <row r="403" spans="1:8" x14ac:dyDescent="0.25">
      <c r="A403">
        <v>226.27</v>
      </c>
      <c r="B403">
        <v>226.52</v>
      </c>
      <c r="C403">
        <v>223.78039999999999</v>
      </c>
      <c r="D403">
        <v>224.9</v>
      </c>
      <c r="E403">
        <v>30621249</v>
      </c>
      <c r="F403">
        <v>224.99520000000001</v>
      </c>
      <c r="G403" s="3">
        <v>45890.166666666664</v>
      </c>
      <c r="H403">
        <v>406761</v>
      </c>
    </row>
    <row r="404" spans="1:8" x14ac:dyDescent="0.25">
      <c r="A404">
        <v>226.17</v>
      </c>
      <c r="B404">
        <v>229.09</v>
      </c>
      <c r="C404">
        <v>225.41</v>
      </c>
      <c r="D404">
        <v>227.76</v>
      </c>
      <c r="E404">
        <v>42477811</v>
      </c>
      <c r="F404">
        <v>227.76400000000001</v>
      </c>
      <c r="G404" s="3">
        <v>45891.166666666664</v>
      </c>
      <c r="H404">
        <v>488076</v>
      </c>
    </row>
    <row r="405" spans="1:8" x14ac:dyDescent="0.25">
      <c r="A405">
        <v>226.48</v>
      </c>
      <c r="B405">
        <v>229.3</v>
      </c>
      <c r="C405">
        <v>226.23</v>
      </c>
      <c r="D405">
        <v>227.16</v>
      </c>
      <c r="E405">
        <v>30983133</v>
      </c>
      <c r="F405">
        <v>227.9958</v>
      </c>
      <c r="G405" s="3">
        <v>45894.166666666664</v>
      </c>
      <c r="H405">
        <v>426385</v>
      </c>
    </row>
    <row r="406" spans="1:8" x14ac:dyDescent="0.25">
      <c r="A406">
        <v>226.87</v>
      </c>
      <c r="B406">
        <v>229.49</v>
      </c>
      <c r="C406">
        <v>224.69</v>
      </c>
      <c r="D406">
        <v>229.31</v>
      </c>
      <c r="E406">
        <v>54575107</v>
      </c>
      <c r="F406">
        <v>228.19970000000001</v>
      </c>
      <c r="G406" s="3">
        <v>45895.166666666664</v>
      </c>
      <c r="H406">
        <v>405233</v>
      </c>
    </row>
    <row r="407" spans="1:8" x14ac:dyDescent="0.25">
      <c r="A407">
        <v>228.61</v>
      </c>
      <c r="B407">
        <v>230.9</v>
      </c>
      <c r="C407">
        <v>228.26</v>
      </c>
      <c r="D407">
        <v>230.49</v>
      </c>
      <c r="E407">
        <v>31259513</v>
      </c>
      <c r="F407">
        <v>230.023</v>
      </c>
      <c r="G407" s="3">
        <v>45896.166666666664</v>
      </c>
      <c r="H407">
        <v>387841</v>
      </c>
    </row>
    <row r="408" spans="1:8" x14ac:dyDescent="0.25">
      <c r="A408">
        <v>230.82</v>
      </c>
      <c r="B408">
        <v>233.41</v>
      </c>
      <c r="C408">
        <v>229.33500000000001</v>
      </c>
      <c r="D408">
        <v>232.56</v>
      </c>
      <c r="E408">
        <v>38074700</v>
      </c>
      <c r="F408">
        <v>232.0548</v>
      </c>
      <c r="G408" s="3">
        <v>45897.166666666664</v>
      </c>
      <c r="H408">
        <v>423338</v>
      </c>
    </row>
    <row r="409" spans="1:8" x14ac:dyDescent="0.25">
      <c r="A409">
        <v>232.51</v>
      </c>
      <c r="B409">
        <v>233.38</v>
      </c>
      <c r="C409">
        <v>231.37</v>
      </c>
      <c r="D409">
        <v>232.14</v>
      </c>
      <c r="E409">
        <v>39418437</v>
      </c>
      <c r="F409">
        <v>232.321</v>
      </c>
      <c r="G409" s="3">
        <v>45898.166666666664</v>
      </c>
      <c r="H409">
        <v>428938</v>
      </c>
    </row>
    <row r="410" spans="1:8" x14ac:dyDescent="0.25">
      <c r="A410">
        <v>229.25</v>
      </c>
      <c r="B410">
        <v>230.85</v>
      </c>
      <c r="C410">
        <v>226.97</v>
      </c>
      <c r="D410">
        <v>229.72</v>
      </c>
      <c r="E410">
        <v>44075638</v>
      </c>
      <c r="F410">
        <v>229.9932</v>
      </c>
      <c r="G410" s="3">
        <v>45902.166666666664</v>
      </c>
      <c r="H410">
        <v>598029</v>
      </c>
    </row>
    <row r="411" spans="1:8" x14ac:dyDescent="0.25">
      <c r="A411">
        <v>237.21</v>
      </c>
      <c r="B411">
        <v>238.85</v>
      </c>
      <c r="C411">
        <v>234.36</v>
      </c>
      <c r="D411">
        <v>238.47</v>
      </c>
      <c r="E411">
        <v>66427835</v>
      </c>
      <c r="F411">
        <v>237.0292</v>
      </c>
      <c r="G411" s="3">
        <v>45903.166666666664</v>
      </c>
      <c r="H411">
        <v>898535</v>
      </c>
    </row>
    <row r="412" spans="1:8" x14ac:dyDescent="0.25">
      <c r="A412">
        <v>238.45</v>
      </c>
      <c r="B412">
        <v>239.8999</v>
      </c>
      <c r="C412">
        <v>236.74</v>
      </c>
      <c r="D412">
        <v>239.78</v>
      </c>
      <c r="E412">
        <v>47549429</v>
      </c>
      <c r="F412">
        <v>238.50309999999999</v>
      </c>
      <c r="G412" s="3">
        <v>45904.166666666664</v>
      </c>
      <c r="H412">
        <v>541770</v>
      </c>
    </row>
    <row r="413" spans="1:8" x14ac:dyDescent="0.25">
      <c r="A413">
        <v>239.995</v>
      </c>
      <c r="B413">
        <v>241.32</v>
      </c>
      <c r="C413">
        <v>238.49010000000001</v>
      </c>
      <c r="D413">
        <v>239.69</v>
      </c>
      <c r="E413">
        <v>54870397</v>
      </c>
      <c r="F413">
        <v>239.6771</v>
      </c>
      <c r="G413" s="3">
        <v>45905.166666666664</v>
      </c>
      <c r="H413">
        <v>610786</v>
      </c>
    </row>
    <row r="414" spans="1:8" x14ac:dyDescent="0.25">
      <c r="A414">
        <v>239.3</v>
      </c>
      <c r="B414">
        <v>240.15</v>
      </c>
      <c r="C414">
        <v>236.34</v>
      </c>
      <c r="D414">
        <v>237.88</v>
      </c>
      <c r="E414">
        <v>48999495</v>
      </c>
      <c r="F414">
        <v>238.20650000000001</v>
      </c>
      <c r="G414" s="3">
        <v>45908.166666666664</v>
      </c>
      <c r="H414">
        <v>563611</v>
      </c>
    </row>
    <row r="415" spans="1:8" x14ac:dyDescent="0.25">
      <c r="A415">
        <v>237</v>
      </c>
      <c r="B415">
        <v>238.78049999999999</v>
      </c>
      <c r="C415">
        <v>233.36</v>
      </c>
      <c r="D415">
        <v>234.35</v>
      </c>
      <c r="E415">
        <v>66313918</v>
      </c>
      <c r="F415">
        <v>235.57929999999999</v>
      </c>
      <c r="G415" s="3">
        <v>45909.166666666664</v>
      </c>
      <c r="H415">
        <v>757845</v>
      </c>
    </row>
    <row r="416" spans="1:8" x14ac:dyDescent="0.25">
      <c r="A416">
        <v>232.185</v>
      </c>
      <c r="B416">
        <v>232.42</v>
      </c>
      <c r="C416">
        <v>225.95</v>
      </c>
      <c r="D416">
        <v>226.79</v>
      </c>
      <c r="E416">
        <v>83440810</v>
      </c>
      <c r="F416">
        <v>227.78919999999999</v>
      </c>
      <c r="G416" s="3">
        <v>45910.166666666664</v>
      </c>
      <c r="H416">
        <v>1031749</v>
      </c>
    </row>
    <row r="417" spans="1:8" x14ac:dyDescent="0.25">
      <c r="A417">
        <v>226.875</v>
      </c>
      <c r="B417">
        <v>230.45</v>
      </c>
      <c r="C417">
        <v>226.65</v>
      </c>
      <c r="D417">
        <v>230.03</v>
      </c>
      <c r="E417">
        <v>50208578</v>
      </c>
      <c r="F417">
        <v>229.11840000000001</v>
      </c>
      <c r="G417" s="3">
        <v>45911.166666666664</v>
      </c>
      <c r="H417">
        <v>592895</v>
      </c>
    </row>
    <row r="418" spans="1:8" x14ac:dyDescent="0.25">
      <c r="A418">
        <v>229.22</v>
      </c>
      <c r="B418">
        <v>234.51</v>
      </c>
      <c r="C418">
        <v>229.02</v>
      </c>
      <c r="D418">
        <v>234.07</v>
      </c>
      <c r="E418">
        <v>55824216</v>
      </c>
      <c r="F418">
        <v>233.1344</v>
      </c>
      <c r="G418" s="3">
        <v>45912.166666666664</v>
      </c>
      <c r="H418">
        <v>602121</v>
      </c>
    </row>
    <row r="419" spans="1:8" x14ac:dyDescent="0.25">
      <c r="A419">
        <v>237</v>
      </c>
      <c r="B419">
        <v>238.19</v>
      </c>
      <c r="C419">
        <v>235.03</v>
      </c>
      <c r="D419">
        <v>236.7</v>
      </c>
      <c r="E419">
        <v>42699524</v>
      </c>
      <c r="F419">
        <v>236.3383</v>
      </c>
      <c r="G419" s="3">
        <v>45915.166666666664</v>
      </c>
      <c r="H419">
        <v>575938</v>
      </c>
    </row>
    <row r="420" spans="1:8" x14ac:dyDescent="0.25">
      <c r="A420">
        <v>237.17500000000001</v>
      </c>
      <c r="B420">
        <v>241.22</v>
      </c>
      <c r="C420">
        <v>236.3235</v>
      </c>
      <c r="D420">
        <v>238.15</v>
      </c>
      <c r="E420">
        <v>63421099</v>
      </c>
      <c r="F420">
        <v>238.84139999999999</v>
      </c>
      <c r="G420" s="3">
        <v>45916.166666666664</v>
      </c>
      <c r="H420">
        <v>679032</v>
      </c>
    </row>
    <row r="421" spans="1:8" x14ac:dyDescent="0.25">
      <c r="A421">
        <v>238.97</v>
      </c>
      <c r="B421">
        <v>240.1</v>
      </c>
      <c r="C421">
        <v>237.73009999999999</v>
      </c>
      <c r="D421">
        <v>238.99</v>
      </c>
      <c r="E421">
        <v>46508017</v>
      </c>
      <c r="F421">
        <v>239.2054</v>
      </c>
      <c r="G421" s="3">
        <v>45917.166666666664</v>
      </c>
      <c r="H421">
        <v>509297</v>
      </c>
    </row>
    <row r="422" spans="1:8" x14ac:dyDescent="0.25">
      <c r="A422">
        <v>239.97</v>
      </c>
      <c r="B422">
        <v>241.2</v>
      </c>
      <c r="C422">
        <v>236.65</v>
      </c>
      <c r="D422">
        <v>237.88</v>
      </c>
      <c r="E422">
        <v>44249576</v>
      </c>
      <c r="F422">
        <v>238.0573</v>
      </c>
      <c r="G422" s="3">
        <v>45918.166666666664</v>
      </c>
      <c r="H422">
        <v>517293</v>
      </c>
    </row>
    <row r="423" spans="1:8" x14ac:dyDescent="0.25">
      <c r="A423">
        <v>241.22499999999999</v>
      </c>
      <c r="B423">
        <v>246.3</v>
      </c>
      <c r="C423">
        <v>240.2106</v>
      </c>
      <c r="D423">
        <v>245.5</v>
      </c>
      <c r="E423">
        <v>163741314</v>
      </c>
      <c r="F423">
        <v>244.46780000000001</v>
      </c>
      <c r="G423" s="3">
        <v>45919.166666666664</v>
      </c>
      <c r="H423">
        <v>908635</v>
      </c>
    </row>
    <row r="424" spans="1:8" x14ac:dyDescent="0.25">
      <c r="A424">
        <v>248.3</v>
      </c>
      <c r="B424">
        <v>256.64</v>
      </c>
      <c r="C424">
        <v>248.12</v>
      </c>
      <c r="D424">
        <v>256.08</v>
      </c>
      <c r="E424">
        <v>105517416</v>
      </c>
      <c r="F424">
        <v>253.79509999999999</v>
      </c>
      <c r="G424" s="3">
        <v>45922.166666666664</v>
      </c>
      <c r="H424">
        <v>1183543</v>
      </c>
    </row>
    <row r="425" spans="1:8" x14ac:dyDescent="0.25">
      <c r="A425">
        <v>255.875</v>
      </c>
      <c r="B425">
        <v>257.33999999999997</v>
      </c>
      <c r="C425">
        <v>253.58</v>
      </c>
      <c r="D425">
        <v>254.43</v>
      </c>
      <c r="E425">
        <v>60275187</v>
      </c>
      <c r="F425">
        <v>255.1677</v>
      </c>
      <c r="G425" s="3">
        <v>45923.166666666664</v>
      </c>
      <c r="H425">
        <v>673983</v>
      </c>
    </row>
    <row r="426" spans="1:8" x14ac:dyDescent="0.25">
      <c r="A426">
        <v>255.22</v>
      </c>
      <c r="B426">
        <v>255.74</v>
      </c>
      <c r="C426">
        <v>251.04</v>
      </c>
      <c r="D426">
        <v>252.31</v>
      </c>
      <c r="E426">
        <v>42303710</v>
      </c>
      <c r="F426">
        <v>252.2784</v>
      </c>
      <c r="G426" s="3">
        <v>45924.166666666664</v>
      </c>
      <c r="H426">
        <v>491242</v>
      </c>
    </row>
    <row r="427" spans="1:8" x14ac:dyDescent="0.25">
      <c r="A427">
        <v>253.20500000000001</v>
      </c>
      <c r="B427">
        <v>257.17</v>
      </c>
      <c r="C427">
        <v>251.71199999999999</v>
      </c>
      <c r="D427">
        <v>256.87</v>
      </c>
      <c r="E427">
        <v>55202075</v>
      </c>
      <c r="F427">
        <v>254.8219</v>
      </c>
      <c r="G427" s="3">
        <v>45925.166666666664</v>
      </c>
      <c r="H427">
        <v>625867</v>
      </c>
    </row>
    <row r="428" spans="1:8" x14ac:dyDescent="0.25">
      <c r="A428">
        <v>254.095</v>
      </c>
      <c r="B428">
        <v>257.60000000000002</v>
      </c>
      <c r="C428">
        <v>253.78</v>
      </c>
      <c r="D428">
        <v>255.46</v>
      </c>
      <c r="E428">
        <v>46076258</v>
      </c>
      <c r="F428">
        <v>255.458</v>
      </c>
      <c r="G428" s="3">
        <v>45926.166666666664</v>
      </c>
      <c r="H428">
        <v>550704</v>
      </c>
    </row>
    <row r="429" spans="1:8" x14ac:dyDescent="0.25">
      <c r="A429">
        <v>254.56</v>
      </c>
      <c r="B429">
        <v>255</v>
      </c>
      <c r="C429">
        <v>253.01</v>
      </c>
      <c r="D429">
        <v>254.43</v>
      </c>
      <c r="E429">
        <v>40127687</v>
      </c>
      <c r="F429">
        <v>254.0231</v>
      </c>
      <c r="G429" s="3">
        <v>45929.166666666664</v>
      </c>
      <c r="H429">
        <v>489835</v>
      </c>
    </row>
    <row r="430" spans="1:8" x14ac:dyDescent="0.25">
      <c r="A430">
        <v>254.85499999999999</v>
      </c>
      <c r="B430">
        <v>255.91900000000001</v>
      </c>
      <c r="C430">
        <v>253.11</v>
      </c>
      <c r="D430">
        <v>254.63</v>
      </c>
      <c r="E430">
        <v>37704259</v>
      </c>
      <c r="F430">
        <v>254.53899999999999</v>
      </c>
      <c r="G430" s="3">
        <v>45930.166666666664</v>
      </c>
      <c r="H430">
        <v>439294</v>
      </c>
    </row>
    <row r="431" spans="1:8" x14ac:dyDescent="0.25">
      <c r="A431">
        <v>255.04</v>
      </c>
      <c r="B431">
        <v>258.79000000000002</v>
      </c>
      <c r="C431">
        <v>254.93</v>
      </c>
      <c r="D431">
        <v>255.45</v>
      </c>
      <c r="E431">
        <v>48713940</v>
      </c>
      <c r="F431">
        <v>256.00400000000002</v>
      </c>
      <c r="G431" s="3">
        <v>45931.166666666664</v>
      </c>
      <c r="H431">
        <v>535581</v>
      </c>
    </row>
    <row r="432" spans="1:8" x14ac:dyDescent="0.25">
      <c r="A432">
        <v>256.57499999999999</v>
      </c>
      <c r="B432">
        <v>258.18</v>
      </c>
      <c r="C432">
        <v>254.15</v>
      </c>
      <c r="D432">
        <v>257.13</v>
      </c>
      <c r="E432">
        <v>42630239</v>
      </c>
      <c r="F432">
        <v>256.85500000000002</v>
      </c>
      <c r="G432" s="3">
        <v>45932.166666666664</v>
      </c>
      <c r="H432">
        <v>485229</v>
      </c>
    </row>
    <row r="433" spans="1:8" x14ac:dyDescent="0.25">
      <c r="A433">
        <v>254.66499999999999</v>
      </c>
      <c r="B433">
        <v>259.24</v>
      </c>
      <c r="C433">
        <v>253.95</v>
      </c>
      <c r="D433">
        <v>258.02</v>
      </c>
      <c r="E433">
        <v>49155614</v>
      </c>
      <c r="F433">
        <v>257.8596</v>
      </c>
      <c r="G433" s="3">
        <v>45933.166666666664</v>
      </c>
      <c r="H433">
        <v>706052</v>
      </c>
    </row>
    <row r="434" spans="1:8" x14ac:dyDescent="0.25">
      <c r="A434">
        <v>257.99</v>
      </c>
      <c r="B434">
        <v>259.07</v>
      </c>
      <c r="C434">
        <v>255.05</v>
      </c>
      <c r="D434">
        <v>256.69</v>
      </c>
      <c r="E434">
        <v>44664118</v>
      </c>
      <c r="F434">
        <v>256.86919999999998</v>
      </c>
      <c r="G434" s="3">
        <v>45936.166666666664</v>
      </c>
      <c r="H434">
        <v>649161</v>
      </c>
    </row>
    <row r="435" spans="1:8" x14ac:dyDescent="0.25">
      <c r="A435">
        <v>256.80500000000001</v>
      </c>
      <c r="B435">
        <v>257.39999999999998</v>
      </c>
      <c r="C435">
        <v>255.43</v>
      </c>
      <c r="D435">
        <v>256.48</v>
      </c>
      <c r="E435">
        <v>31955776</v>
      </c>
      <c r="F435">
        <v>256.4092</v>
      </c>
      <c r="G435" s="3">
        <v>45937.166666666664</v>
      </c>
      <c r="H435">
        <v>511382</v>
      </c>
    </row>
    <row r="436" spans="1:8" x14ac:dyDescent="0.25">
      <c r="A436">
        <v>256.52</v>
      </c>
      <c r="B436">
        <v>258.52</v>
      </c>
      <c r="C436">
        <v>256.11</v>
      </c>
      <c r="D436">
        <v>258.06</v>
      </c>
      <c r="E436">
        <v>36496895</v>
      </c>
      <c r="F436">
        <v>257.81189999999998</v>
      </c>
      <c r="G436" s="3">
        <v>45938.166666666664</v>
      </c>
      <c r="H436">
        <v>395556</v>
      </c>
    </row>
    <row r="437" spans="1:8" x14ac:dyDescent="0.25">
      <c r="A437">
        <v>257.80500000000001</v>
      </c>
      <c r="B437">
        <v>258</v>
      </c>
      <c r="C437">
        <v>253.14</v>
      </c>
      <c r="D437">
        <v>254.04</v>
      </c>
      <c r="E437">
        <v>38322012</v>
      </c>
      <c r="F437">
        <v>254.5102</v>
      </c>
      <c r="G437" s="3">
        <v>45939.166666666664</v>
      </c>
      <c r="H437">
        <v>536585</v>
      </c>
    </row>
    <row r="438" spans="1:8" x14ac:dyDescent="0.25">
      <c r="A438">
        <v>254.94</v>
      </c>
      <c r="B438">
        <v>256.38</v>
      </c>
      <c r="C438">
        <v>244</v>
      </c>
      <c r="D438">
        <v>245.27</v>
      </c>
      <c r="E438">
        <v>61999098</v>
      </c>
      <c r="F438">
        <v>248.36609999999999</v>
      </c>
      <c r="G438" s="3">
        <v>45940.166666666664</v>
      </c>
      <c r="H438">
        <v>908253</v>
      </c>
    </row>
    <row r="439" spans="1:8" x14ac:dyDescent="0.25">
      <c r="A439">
        <v>249.38</v>
      </c>
      <c r="B439">
        <v>249.69</v>
      </c>
      <c r="C439">
        <v>245.56</v>
      </c>
      <c r="D439">
        <v>247.66</v>
      </c>
      <c r="E439">
        <v>38142942</v>
      </c>
      <c r="F439">
        <v>247.90360000000001</v>
      </c>
      <c r="G439" s="3">
        <v>45943.166666666664</v>
      </c>
      <c r="H439">
        <v>614923</v>
      </c>
    </row>
    <row r="440" spans="1:8" x14ac:dyDescent="0.25">
      <c r="A440">
        <v>246.6</v>
      </c>
      <c r="B440">
        <v>248.845</v>
      </c>
      <c r="C440">
        <v>244.7</v>
      </c>
      <c r="D440">
        <v>247.77</v>
      </c>
      <c r="E440">
        <v>35477986</v>
      </c>
      <c r="F440">
        <v>247.34880000000001</v>
      </c>
      <c r="G440" s="3">
        <v>45944.166666666664</v>
      </c>
      <c r="H440">
        <v>533528</v>
      </c>
    </row>
    <row r="441" spans="1:8" x14ac:dyDescent="0.25">
      <c r="A441">
        <v>249.48500000000001</v>
      </c>
      <c r="B441">
        <v>251.82</v>
      </c>
      <c r="C441">
        <v>247.47</v>
      </c>
      <c r="D441">
        <v>249.34</v>
      </c>
      <c r="E441">
        <v>33893611</v>
      </c>
      <c r="F441">
        <v>249.5813</v>
      </c>
      <c r="G441" s="3">
        <v>45945.166666666664</v>
      </c>
      <c r="H441">
        <v>528880</v>
      </c>
    </row>
    <row r="442" spans="1:8" x14ac:dyDescent="0.25">
      <c r="A442">
        <v>248.25</v>
      </c>
      <c r="B442">
        <v>249.04</v>
      </c>
      <c r="C442">
        <v>245.13</v>
      </c>
      <c r="D442">
        <v>247.45</v>
      </c>
      <c r="E442">
        <v>39776974</v>
      </c>
      <c r="F442">
        <v>247.35400000000001</v>
      </c>
      <c r="G442" s="3">
        <v>45946.166666666664</v>
      </c>
      <c r="H442">
        <v>616258</v>
      </c>
    </row>
    <row r="443" spans="1:8" x14ac:dyDescent="0.25">
      <c r="A443">
        <v>248.02</v>
      </c>
      <c r="B443">
        <v>253.38</v>
      </c>
      <c r="C443">
        <v>247.27</v>
      </c>
      <c r="D443">
        <v>252.29</v>
      </c>
      <c r="E443">
        <v>49146961</v>
      </c>
      <c r="F443">
        <v>250.75980000000001</v>
      </c>
      <c r="G443" s="3">
        <v>45947.166666666664</v>
      </c>
      <c r="H443">
        <v>634830</v>
      </c>
    </row>
    <row r="444" spans="1:8" x14ac:dyDescent="0.25">
      <c r="A444">
        <v>255.88499999999999</v>
      </c>
      <c r="B444">
        <v>264.375</v>
      </c>
      <c r="C444">
        <v>255.63</v>
      </c>
      <c r="D444">
        <v>262.24</v>
      </c>
      <c r="E444">
        <v>90483029</v>
      </c>
      <c r="F444">
        <v>261.70030000000003</v>
      </c>
      <c r="G444" s="3">
        <v>45950.166666666664</v>
      </c>
      <c r="H444">
        <v>1160822</v>
      </c>
    </row>
    <row r="445" spans="1:8" x14ac:dyDescent="0.25">
      <c r="A445">
        <v>261.88</v>
      </c>
      <c r="B445">
        <v>265.29000000000002</v>
      </c>
      <c r="C445">
        <v>261.83</v>
      </c>
      <c r="D445">
        <v>262.77</v>
      </c>
      <c r="E445">
        <v>46695948</v>
      </c>
      <c r="F445">
        <v>263.41759999999999</v>
      </c>
      <c r="G445" s="3">
        <v>45951.166666666664</v>
      </c>
      <c r="H445">
        <v>714946</v>
      </c>
    </row>
    <row r="446" spans="1:8" x14ac:dyDescent="0.25">
      <c r="A446">
        <v>262.64999999999998</v>
      </c>
      <c r="B446">
        <v>262.85000000000002</v>
      </c>
      <c r="C446">
        <v>255.43</v>
      </c>
      <c r="D446">
        <v>258.45</v>
      </c>
      <c r="E446">
        <v>45015254</v>
      </c>
      <c r="F446">
        <v>258.68290000000002</v>
      </c>
      <c r="G446" s="3">
        <v>45952.166666666664</v>
      </c>
      <c r="H446">
        <v>687144</v>
      </c>
    </row>
    <row r="447" spans="1:8" x14ac:dyDescent="0.25">
      <c r="A447">
        <v>259.94</v>
      </c>
      <c r="B447">
        <v>260.62</v>
      </c>
      <c r="C447">
        <v>258.01010000000002</v>
      </c>
      <c r="D447">
        <v>259.58</v>
      </c>
      <c r="E447">
        <v>32754941</v>
      </c>
      <c r="F447">
        <v>259.577</v>
      </c>
      <c r="G447" s="3">
        <v>45953.166666666664</v>
      </c>
      <c r="H447">
        <v>482460</v>
      </c>
    </row>
    <row r="448" spans="1:8" x14ac:dyDescent="0.25">
      <c r="A448">
        <v>261.19</v>
      </c>
      <c r="B448">
        <v>264.13</v>
      </c>
      <c r="C448">
        <v>259.18</v>
      </c>
      <c r="D448">
        <v>262.82</v>
      </c>
      <c r="E448">
        <v>38253717</v>
      </c>
      <c r="F448">
        <v>262.53899999999999</v>
      </c>
      <c r="G448" s="3">
        <v>45954.166666666664</v>
      </c>
      <c r="H448">
        <v>599534</v>
      </c>
    </row>
    <row r="449" spans="1:8" x14ac:dyDescent="0.25">
      <c r="A449">
        <v>264.88</v>
      </c>
      <c r="B449">
        <v>269.12</v>
      </c>
      <c r="C449">
        <v>264.65010000000001</v>
      </c>
      <c r="D449">
        <v>268.81</v>
      </c>
      <c r="E449">
        <v>44888152</v>
      </c>
      <c r="F449">
        <v>267.00529999999998</v>
      </c>
      <c r="G449" s="3">
        <v>45957.166666666664</v>
      </c>
      <c r="H449">
        <v>661982</v>
      </c>
    </row>
    <row r="450" spans="1:8" x14ac:dyDescent="0.25">
      <c r="A450">
        <v>268.98500000000001</v>
      </c>
      <c r="B450">
        <v>269.89</v>
      </c>
      <c r="C450">
        <v>268.14999999999998</v>
      </c>
      <c r="D450">
        <v>269</v>
      </c>
      <c r="E450">
        <v>41534759</v>
      </c>
      <c r="F450">
        <v>268.98649999999998</v>
      </c>
      <c r="G450" s="3">
        <v>45958.166666666664</v>
      </c>
      <c r="H450">
        <v>585461</v>
      </c>
    </row>
    <row r="451" spans="1:8" x14ac:dyDescent="0.25">
      <c r="A451">
        <v>269.27499999999998</v>
      </c>
      <c r="B451">
        <v>271.41000000000003</v>
      </c>
      <c r="C451">
        <v>267.11</v>
      </c>
      <c r="D451">
        <v>269.7</v>
      </c>
      <c r="E451">
        <v>51086742</v>
      </c>
      <c r="F451">
        <v>269.51249999999999</v>
      </c>
      <c r="G451" s="3">
        <v>45959.166666666664</v>
      </c>
      <c r="H451">
        <v>687375</v>
      </c>
    </row>
    <row r="452" spans="1:8" x14ac:dyDescent="0.25">
      <c r="A452">
        <v>271.99</v>
      </c>
      <c r="B452">
        <v>274.14</v>
      </c>
      <c r="C452">
        <v>268.48</v>
      </c>
      <c r="D452">
        <v>271.39999999999998</v>
      </c>
      <c r="E452">
        <v>69886534</v>
      </c>
      <c r="F452">
        <v>272.25279999999998</v>
      </c>
      <c r="G452" s="3">
        <v>45960.166666666664</v>
      </c>
      <c r="H452">
        <v>984735</v>
      </c>
    </row>
    <row r="453" spans="1:8" x14ac:dyDescent="0.25">
      <c r="A453">
        <v>276.99</v>
      </c>
      <c r="B453">
        <v>277.32</v>
      </c>
      <c r="C453">
        <v>269.16000000000003</v>
      </c>
      <c r="D453">
        <v>270.37</v>
      </c>
      <c r="E453">
        <v>86167123</v>
      </c>
      <c r="F453">
        <v>271.32760000000002</v>
      </c>
      <c r="G453" s="3">
        <v>45961.166666666664</v>
      </c>
      <c r="H453">
        <v>1013846</v>
      </c>
    </row>
    <row r="454" spans="1:8" x14ac:dyDescent="0.25">
      <c r="A454">
        <v>270.42</v>
      </c>
      <c r="B454">
        <v>270.85000000000002</v>
      </c>
      <c r="C454">
        <v>266.25</v>
      </c>
      <c r="D454">
        <v>269.05</v>
      </c>
      <c r="E454">
        <v>50194583</v>
      </c>
      <c r="F454">
        <v>268.2996</v>
      </c>
      <c r="G454" s="3">
        <v>45964.208333333336</v>
      </c>
      <c r="H454">
        <v>731851</v>
      </c>
    </row>
    <row r="455" spans="1:8" x14ac:dyDescent="0.25">
      <c r="A455">
        <v>268.32499999999999</v>
      </c>
      <c r="B455">
        <v>271.48599999999999</v>
      </c>
      <c r="C455">
        <v>267.61500000000001</v>
      </c>
      <c r="D455">
        <v>270.04000000000002</v>
      </c>
      <c r="E455">
        <v>49274846</v>
      </c>
      <c r="F455">
        <v>269.74849999999998</v>
      </c>
      <c r="G455" s="3">
        <v>45965.208333333336</v>
      </c>
      <c r="H455">
        <v>713303</v>
      </c>
    </row>
    <row r="456" spans="1:8" x14ac:dyDescent="0.25">
      <c r="A456">
        <v>268.61</v>
      </c>
      <c r="B456">
        <v>271.7</v>
      </c>
      <c r="C456">
        <v>266.93</v>
      </c>
      <c r="D456">
        <v>270.14</v>
      </c>
      <c r="E456">
        <v>43683072</v>
      </c>
      <c r="F456">
        <v>269.81619999999998</v>
      </c>
      <c r="G456" s="3">
        <v>45966.208333333336</v>
      </c>
      <c r="H456">
        <v>588621</v>
      </c>
    </row>
    <row r="457" spans="1:8" x14ac:dyDescent="0.25">
      <c r="A457">
        <v>267.89</v>
      </c>
      <c r="B457">
        <v>273.39999999999998</v>
      </c>
      <c r="C457">
        <v>267.89</v>
      </c>
      <c r="D457">
        <v>269.77</v>
      </c>
      <c r="E457">
        <v>51204045</v>
      </c>
      <c r="F457">
        <v>270.71370000000002</v>
      </c>
      <c r="G457" s="3">
        <v>45967.208333333336</v>
      </c>
      <c r="H457">
        <v>718679</v>
      </c>
    </row>
    <row r="458" spans="1:8" x14ac:dyDescent="0.25">
      <c r="A458">
        <v>269.79500000000002</v>
      </c>
      <c r="B458">
        <v>272.29000000000002</v>
      </c>
      <c r="C458">
        <v>266.77</v>
      </c>
      <c r="D458">
        <v>268.47000000000003</v>
      </c>
      <c r="E458">
        <v>48227365</v>
      </c>
      <c r="F458">
        <v>269.00510000000003</v>
      </c>
      <c r="G458" s="3">
        <v>45968.208333333336</v>
      </c>
      <c r="H458">
        <v>754451</v>
      </c>
    </row>
    <row r="459" spans="1:8" x14ac:dyDescent="0.25">
      <c r="A459">
        <v>268.95999999999998</v>
      </c>
      <c r="B459">
        <v>273.73</v>
      </c>
      <c r="C459">
        <v>267.45499999999998</v>
      </c>
      <c r="D459">
        <v>269.43</v>
      </c>
      <c r="E459">
        <v>41312412</v>
      </c>
      <c r="F459">
        <v>270.05860000000001</v>
      </c>
      <c r="G459" s="3">
        <v>45971.208333333336</v>
      </c>
      <c r="H459">
        <v>675207</v>
      </c>
    </row>
    <row r="460" spans="1:8" x14ac:dyDescent="0.25">
      <c r="A460">
        <v>269.81</v>
      </c>
      <c r="B460">
        <v>275.91000000000003</v>
      </c>
      <c r="C460">
        <v>269.8</v>
      </c>
      <c r="D460">
        <v>275.25</v>
      </c>
      <c r="E460">
        <v>46208318</v>
      </c>
      <c r="F460">
        <v>274.06470000000002</v>
      </c>
      <c r="G460" s="3">
        <v>45972.208333333336</v>
      </c>
      <c r="H460">
        <v>702875</v>
      </c>
    </row>
    <row r="461" spans="1:8" x14ac:dyDescent="0.25">
      <c r="A461">
        <v>275</v>
      </c>
      <c r="B461">
        <v>275.73</v>
      </c>
      <c r="C461">
        <v>271.7</v>
      </c>
      <c r="D461">
        <v>273.47000000000003</v>
      </c>
      <c r="E461">
        <v>48397982</v>
      </c>
      <c r="F461">
        <v>273.8707</v>
      </c>
      <c r="G461" s="3">
        <v>45973.208333333336</v>
      </c>
      <c r="H461">
        <v>591930</v>
      </c>
    </row>
    <row r="462" spans="1:8" x14ac:dyDescent="0.25">
      <c r="A462">
        <v>274.11</v>
      </c>
      <c r="B462">
        <v>276.69900000000001</v>
      </c>
      <c r="C462">
        <v>272.08999999999997</v>
      </c>
      <c r="D462">
        <v>272.95</v>
      </c>
      <c r="E462">
        <v>49602794</v>
      </c>
      <c r="F462">
        <v>273.36610000000002</v>
      </c>
      <c r="G462" s="3">
        <v>45974.208333333336</v>
      </c>
      <c r="H462">
        <v>684410</v>
      </c>
    </row>
    <row r="463" spans="1:8" x14ac:dyDescent="0.25">
      <c r="A463">
        <v>271.05</v>
      </c>
      <c r="B463">
        <v>275.95999999999998</v>
      </c>
      <c r="C463">
        <v>269.60000000000002</v>
      </c>
      <c r="D463">
        <v>272.41000000000003</v>
      </c>
      <c r="E463">
        <v>47431331</v>
      </c>
      <c r="F463">
        <v>273.10829999999999</v>
      </c>
      <c r="G463" s="3">
        <v>45975.208333333336</v>
      </c>
      <c r="H463">
        <v>705592</v>
      </c>
    </row>
    <row r="464" spans="1:8" x14ac:dyDescent="0.25">
      <c r="A464">
        <v>268.815</v>
      </c>
      <c r="B464">
        <v>270.49</v>
      </c>
      <c r="C464">
        <v>265.73</v>
      </c>
      <c r="D464">
        <v>267.45999999999998</v>
      </c>
      <c r="E464">
        <v>45018260</v>
      </c>
      <c r="F464">
        <v>267.98410000000001</v>
      </c>
      <c r="G464" s="3">
        <v>45978.208333333336</v>
      </c>
      <c r="H464">
        <v>705791</v>
      </c>
    </row>
    <row r="465" spans="1:8" x14ac:dyDescent="0.25">
      <c r="A465">
        <v>269.99</v>
      </c>
      <c r="B465">
        <v>270.70999999999998</v>
      </c>
      <c r="C465">
        <v>265.32</v>
      </c>
      <c r="D465">
        <v>267.44</v>
      </c>
      <c r="E465">
        <v>45677278</v>
      </c>
      <c r="F465">
        <v>267.72500000000002</v>
      </c>
      <c r="G465" s="3">
        <v>45979.208333333336</v>
      </c>
      <c r="H465">
        <v>706583</v>
      </c>
    </row>
    <row r="466" spans="1:8" x14ac:dyDescent="0.25">
      <c r="A466">
        <v>265.52499999999998</v>
      </c>
      <c r="B466">
        <v>272.20999999999998</v>
      </c>
      <c r="C466">
        <v>265.5</v>
      </c>
      <c r="D466">
        <v>268.56</v>
      </c>
      <c r="E466">
        <v>40424492</v>
      </c>
      <c r="F466">
        <v>269.32510000000002</v>
      </c>
      <c r="G466" s="3">
        <v>45980.208333333336</v>
      </c>
      <c r="H466">
        <v>626377</v>
      </c>
    </row>
    <row r="467" spans="1:8" x14ac:dyDescent="0.25">
      <c r="A467">
        <v>270.83</v>
      </c>
      <c r="B467">
        <v>275.43</v>
      </c>
      <c r="C467">
        <v>265.92</v>
      </c>
      <c r="D467">
        <v>266.25</v>
      </c>
      <c r="E467">
        <v>45823568</v>
      </c>
      <c r="F467">
        <v>269.46949999999998</v>
      </c>
      <c r="G467" s="3">
        <v>45981.208333333336</v>
      </c>
      <c r="H467">
        <v>756494</v>
      </c>
    </row>
    <row r="468" spans="1:8" x14ac:dyDescent="0.25">
      <c r="A468">
        <v>265.95</v>
      </c>
      <c r="B468">
        <v>273.33</v>
      </c>
      <c r="C468">
        <v>265.67</v>
      </c>
      <c r="D468">
        <v>271.49</v>
      </c>
      <c r="E468">
        <v>59030832</v>
      </c>
      <c r="F468">
        <v>270.51519999999999</v>
      </c>
      <c r="G468" s="3">
        <v>45982.208333333336</v>
      </c>
      <c r="H468">
        <v>794102</v>
      </c>
    </row>
    <row r="469" spans="1:8" x14ac:dyDescent="0.25">
      <c r="A469">
        <v>270.89999999999998</v>
      </c>
      <c r="B469">
        <v>277</v>
      </c>
      <c r="C469">
        <v>270.89999999999998</v>
      </c>
      <c r="D469">
        <v>275.92</v>
      </c>
      <c r="E469">
        <v>65585796</v>
      </c>
      <c r="F469">
        <v>275.31400000000002</v>
      </c>
      <c r="G469" s="3">
        <v>45985.208333333336</v>
      </c>
      <c r="H469">
        <v>755844</v>
      </c>
    </row>
    <row r="470" spans="1:8" x14ac:dyDescent="0.25">
      <c r="A470">
        <v>275.27</v>
      </c>
      <c r="B470">
        <v>280.38</v>
      </c>
      <c r="C470">
        <v>275.25</v>
      </c>
      <c r="D470">
        <v>276.97000000000003</v>
      </c>
      <c r="E470">
        <v>46914220</v>
      </c>
      <c r="F470">
        <v>277.99669999999998</v>
      </c>
      <c r="G470" s="3">
        <v>45986.208333333336</v>
      </c>
      <c r="H470">
        <v>667295</v>
      </c>
    </row>
    <row r="471" spans="1:8" x14ac:dyDescent="0.25">
      <c r="A471">
        <v>276.95999999999998</v>
      </c>
      <c r="B471">
        <v>279.52999999999997</v>
      </c>
      <c r="C471">
        <v>276.63</v>
      </c>
      <c r="D471">
        <v>277.55</v>
      </c>
      <c r="E471">
        <v>33431423</v>
      </c>
      <c r="F471">
        <v>278.04660000000001</v>
      </c>
      <c r="G471" s="3">
        <v>45987.208333333336</v>
      </c>
      <c r="H471">
        <v>538937</v>
      </c>
    </row>
    <row r="472" spans="1:8" x14ac:dyDescent="0.25">
      <c r="A472">
        <v>277.26</v>
      </c>
      <c r="B472">
        <v>279</v>
      </c>
      <c r="C472">
        <v>275.98649999999998</v>
      </c>
      <c r="D472">
        <v>278.85000000000002</v>
      </c>
      <c r="E472">
        <v>20135620</v>
      </c>
      <c r="F472">
        <v>277.62849999999997</v>
      </c>
      <c r="G472" s="3">
        <v>45989.208333333336</v>
      </c>
      <c r="H472">
        <v>369623</v>
      </c>
    </row>
    <row r="473" spans="1:8" x14ac:dyDescent="0.25">
      <c r="A473">
        <v>278.01</v>
      </c>
      <c r="B473">
        <v>283.42</v>
      </c>
      <c r="C473">
        <v>276.14</v>
      </c>
      <c r="D473">
        <v>283.10000000000002</v>
      </c>
      <c r="E473">
        <v>46587722</v>
      </c>
      <c r="F473">
        <v>281.0702</v>
      </c>
      <c r="G473" s="3">
        <v>45992.208333333336</v>
      </c>
      <c r="H473">
        <v>644276</v>
      </c>
    </row>
    <row r="474" spans="1:8" x14ac:dyDescent="0.25">
      <c r="A474">
        <v>283</v>
      </c>
      <c r="B474">
        <v>287.39999999999998</v>
      </c>
      <c r="C474">
        <v>282.63010000000003</v>
      </c>
      <c r="D474">
        <v>286.19</v>
      </c>
      <c r="E474">
        <v>53669532</v>
      </c>
      <c r="F474">
        <v>285.59440000000001</v>
      </c>
      <c r="G474" s="3">
        <v>45993.208333333336</v>
      </c>
      <c r="H474">
        <v>682387</v>
      </c>
    </row>
    <row r="475" spans="1:8" x14ac:dyDescent="0.25">
      <c r="A475">
        <v>286.2</v>
      </c>
      <c r="B475">
        <v>288.62</v>
      </c>
      <c r="C475">
        <v>283.3</v>
      </c>
      <c r="D475">
        <v>284.14999999999998</v>
      </c>
      <c r="E475">
        <v>43538687</v>
      </c>
      <c r="F475">
        <v>285.5333</v>
      </c>
      <c r="G475" s="3">
        <v>45994.208333333336</v>
      </c>
      <c r="H475">
        <v>626171</v>
      </c>
    </row>
    <row r="476" spans="1:8" x14ac:dyDescent="0.25">
      <c r="A476">
        <v>284.09500000000003</v>
      </c>
      <c r="B476">
        <v>284.73</v>
      </c>
      <c r="C476">
        <v>278.58999999999997</v>
      </c>
      <c r="D476">
        <v>280.7</v>
      </c>
      <c r="E476">
        <v>43989056</v>
      </c>
      <c r="F476">
        <v>280.75619999999998</v>
      </c>
      <c r="G476" s="3">
        <v>45995.208333333336</v>
      </c>
      <c r="H476">
        <v>622885</v>
      </c>
    </row>
    <row r="477" spans="1:8" x14ac:dyDescent="0.25">
      <c r="A477">
        <v>280.54000000000002</v>
      </c>
      <c r="B477">
        <v>281.14</v>
      </c>
      <c r="C477">
        <v>278.05</v>
      </c>
      <c r="D477">
        <v>278.77999999999997</v>
      </c>
      <c r="E477">
        <v>47265845</v>
      </c>
      <c r="F477">
        <v>279.15600000000001</v>
      </c>
      <c r="G477" s="3">
        <v>45996.208333333336</v>
      </c>
      <c r="H477">
        <v>551753</v>
      </c>
    </row>
    <row r="478" spans="1:8" x14ac:dyDescent="0.25">
      <c r="A478">
        <v>278.13</v>
      </c>
      <c r="B478">
        <v>279.66930000000002</v>
      </c>
      <c r="C478">
        <v>276.14999999999998</v>
      </c>
      <c r="D478">
        <v>277.89</v>
      </c>
      <c r="E478">
        <v>38211832</v>
      </c>
      <c r="F478">
        <v>277.53809999999999</v>
      </c>
      <c r="G478" s="3">
        <v>45999.208333333336</v>
      </c>
      <c r="H478">
        <v>604852</v>
      </c>
    </row>
    <row r="479" spans="1:8" x14ac:dyDescent="0.25">
      <c r="A479">
        <v>278.16000000000003</v>
      </c>
      <c r="B479">
        <v>280.02999999999997</v>
      </c>
      <c r="C479">
        <v>276.92</v>
      </c>
      <c r="D479">
        <v>277.18</v>
      </c>
      <c r="E479">
        <v>32193256</v>
      </c>
      <c r="F479">
        <v>277.81939999999997</v>
      </c>
      <c r="G479" s="3">
        <v>46000.208333333336</v>
      </c>
      <c r="H479">
        <v>509389</v>
      </c>
    </row>
    <row r="480" spans="1:8" x14ac:dyDescent="0.25">
      <c r="A480">
        <v>277.75</v>
      </c>
      <c r="B480">
        <v>279.75</v>
      </c>
      <c r="C480">
        <v>276.44</v>
      </c>
      <c r="D480">
        <v>278.77999999999997</v>
      </c>
      <c r="E480">
        <v>33038318</v>
      </c>
      <c r="F480">
        <v>278.47980000000001</v>
      </c>
      <c r="G480" s="3">
        <v>46001.208333333336</v>
      </c>
      <c r="H480">
        <v>517045</v>
      </c>
    </row>
    <row r="481" spans="1:8" x14ac:dyDescent="0.25">
      <c r="A481">
        <v>279.09500000000003</v>
      </c>
      <c r="B481">
        <v>279.58999999999997</v>
      </c>
      <c r="C481">
        <v>273.81</v>
      </c>
      <c r="D481">
        <v>278.02999999999997</v>
      </c>
      <c r="E481">
        <v>33247986</v>
      </c>
      <c r="F481">
        <v>277.17570000000001</v>
      </c>
      <c r="G481" s="3">
        <v>46002.208333333336</v>
      </c>
      <c r="H481">
        <v>578987</v>
      </c>
    </row>
    <row r="482" spans="1:8" x14ac:dyDescent="0.25">
      <c r="A482">
        <v>277.89999999999998</v>
      </c>
      <c r="B482">
        <v>279.22000000000003</v>
      </c>
      <c r="C482">
        <v>276.82</v>
      </c>
      <c r="D482">
        <v>278.27999999999997</v>
      </c>
      <c r="E482">
        <v>39532887</v>
      </c>
      <c r="F482">
        <v>278.2466</v>
      </c>
      <c r="G482" s="3">
        <v>46003.208333333336</v>
      </c>
      <c r="H482">
        <v>597250</v>
      </c>
    </row>
    <row r="483" spans="1:8" x14ac:dyDescent="0.25">
      <c r="A483">
        <v>280.14999999999998</v>
      </c>
      <c r="B483">
        <v>280.14999999999998</v>
      </c>
      <c r="C483">
        <v>272.83999999999997</v>
      </c>
      <c r="D483">
        <v>274.11</v>
      </c>
      <c r="E483">
        <v>50409078</v>
      </c>
      <c r="F483">
        <v>274.50689999999997</v>
      </c>
      <c r="G483" s="3">
        <v>46006.208333333336</v>
      </c>
      <c r="H483">
        <v>723431</v>
      </c>
    </row>
    <row r="484" spans="1:8" x14ac:dyDescent="0.25">
      <c r="A484">
        <v>272.82</v>
      </c>
      <c r="B484">
        <v>275.5</v>
      </c>
      <c r="C484">
        <v>271.79000000000002</v>
      </c>
      <c r="D484">
        <v>274.61</v>
      </c>
      <c r="E484">
        <v>37648628</v>
      </c>
      <c r="F484">
        <v>273.87610000000001</v>
      </c>
      <c r="G484" s="3">
        <v>46007.208333333336</v>
      </c>
      <c r="H484">
        <v>569202</v>
      </c>
    </row>
    <row r="485" spans="1:8" x14ac:dyDescent="0.25">
      <c r="A485">
        <v>275.01</v>
      </c>
      <c r="B485">
        <v>276.16000000000003</v>
      </c>
      <c r="C485">
        <v>271.64</v>
      </c>
      <c r="D485">
        <v>271.83999999999997</v>
      </c>
      <c r="E485">
        <v>50138743</v>
      </c>
      <c r="F485">
        <v>272.9914</v>
      </c>
      <c r="G485" s="3">
        <v>46008.208333333336</v>
      </c>
      <c r="H485">
        <v>624189</v>
      </c>
    </row>
    <row r="486" spans="1:8" x14ac:dyDescent="0.25">
      <c r="A486">
        <v>273.60500000000002</v>
      </c>
      <c r="B486">
        <v>273.63</v>
      </c>
      <c r="C486">
        <v>266.95</v>
      </c>
      <c r="D486">
        <v>272.19</v>
      </c>
      <c r="E486">
        <v>51630721</v>
      </c>
      <c r="F486">
        <v>271.33640000000003</v>
      </c>
      <c r="G486" s="3">
        <v>46009.208333333336</v>
      </c>
      <c r="H486">
        <v>658922</v>
      </c>
    </row>
    <row r="487" spans="1:8" x14ac:dyDescent="0.25">
      <c r="A487">
        <v>272.14499999999998</v>
      </c>
      <c r="B487">
        <v>274.60000000000002</v>
      </c>
      <c r="C487">
        <v>269.89999999999998</v>
      </c>
      <c r="D487">
        <v>273.67</v>
      </c>
      <c r="E487">
        <v>144632048</v>
      </c>
      <c r="F487">
        <v>272.84480000000002</v>
      </c>
      <c r="G487" s="3">
        <v>46010.208333333336</v>
      </c>
      <c r="H487">
        <v>690849</v>
      </c>
    </row>
    <row r="488" spans="1:8" x14ac:dyDescent="0.25">
      <c r="A488">
        <v>272.86</v>
      </c>
      <c r="B488">
        <v>273.88</v>
      </c>
      <c r="C488">
        <v>270.505</v>
      </c>
      <c r="D488">
        <v>270.97000000000003</v>
      </c>
      <c r="E488">
        <v>36571827</v>
      </c>
      <c r="F488">
        <v>271.577</v>
      </c>
      <c r="G488" s="3">
        <v>46013.208333333336</v>
      </c>
      <c r="H488">
        <v>613487</v>
      </c>
    </row>
    <row r="489" spans="1:8" x14ac:dyDescent="0.25">
      <c r="A489">
        <v>270.83999999999997</v>
      </c>
      <c r="B489">
        <v>272.5</v>
      </c>
      <c r="C489">
        <v>269.56</v>
      </c>
      <c r="D489">
        <v>272.36</v>
      </c>
      <c r="E489">
        <v>29641999</v>
      </c>
      <c r="F489">
        <v>271.7749</v>
      </c>
      <c r="G489" s="3">
        <v>46014.208333333336</v>
      </c>
      <c r="H489">
        <v>494061</v>
      </c>
    </row>
    <row r="490" spans="1:8" x14ac:dyDescent="0.25">
      <c r="A490">
        <v>272.33999999999997</v>
      </c>
      <c r="B490">
        <v>275.43</v>
      </c>
      <c r="C490">
        <v>272.19499999999999</v>
      </c>
      <c r="D490">
        <v>273.81</v>
      </c>
      <c r="E490">
        <v>17910574</v>
      </c>
      <c r="F490">
        <v>274.20499999999998</v>
      </c>
      <c r="G490" s="3">
        <v>46015.208333333336</v>
      </c>
      <c r="H490">
        <v>344039</v>
      </c>
    </row>
    <row r="491" spans="1:8" x14ac:dyDescent="0.25">
      <c r="A491">
        <v>274.16000000000003</v>
      </c>
      <c r="B491">
        <v>275.37</v>
      </c>
      <c r="C491">
        <v>272.86</v>
      </c>
      <c r="D491">
        <v>273.39999999999998</v>
      </c>
      <c r="E491">
        <v>21521802</v>
      </c>
      <c r="F491">
        <v>274.1259</v>
      </c>
      <c r="G491" s="3">
        <v>46017.208333333336</v>
      </c>
      <c r="H491">
        <v>427277</v>
      </c>
    </row>
    <row r="492" spans="1:8" x14ac:dyDescent="0.25">
      <c r="A492">
        <v>272.69</v>
      </c>
      <c r="B492">
        <v>274.36</v>
      </c>
      <c r="C492">
        <v>272.35000000000002</v>
      </c>
      <c r="D492">
        <v>273.76</v>
      </c>
      <c r="E492">
        <v>23715213</v>
      </c>
      <c r="F492">
        <v>273.61739999999998</v>
      </c>
      <c r="G492" s="3">
        <v>46020.208333333336</v>
      </c>
      <c r="H492">
        <v>478414</v>
      </c>
    </row>
    <row r="493" spans="1:8" x14ac:dyDescent="0.25">
      <c r="A493">
        <v>272.81</v>
      </c>
      <c r="B493">
        <v>274.08</v>
      </c>
      <c r="C493">
        <v>272.27999999999997</v>
      </c>
      <c r="D493">
        <v>273.08</v>
      </c>
      <c r="E493">
        <v>22139617</v>
      </c>
      <c r="F493">
        <v>273.0453</v>
      </c>
      <c r="G493" s="3">
        <v>46021.208333333336</v>
      </c>
      <c r="H493">
        <v>431190</v>
      </c>
    </row>
    <row r="494" spans="1:8" x14ac:dyDescent="0.25">
      <c r="A494">
        <v>273.06</v>
      </c>
      <c r="B494">
        <v>273.68</v>
      </c>
      <c r="C494">
        <v>271.75</v>
      </c>
      <c r="D494">
        <v>271.86</v>
      </c>
      <c r="E494">
        <v>27293639</v>
      </c>
      <c r="F494">
        <v>272.29950000000002</v>
      </c>
      <c r="G494" s="3">
        <v>46022.208333333336</v>
      </c>
      <c r="H494">
        <v>421948</v>
      </c>
    </row>
    <row r="495" spans="1:8" x14ac:dyDescent="0.25">
      <c r="A495">
        <v>272.255</v>
      </c>
      <c r="B495">
        <v>277.83999999999997</v>
      </c>
      <c r="C495">
        <v>269</v>
      </c>
      <c r="D495">
        <v>271.01</v>
      </c>
      <c r="E495">
        <v>37838054</v>
      </c>
      <c r="F495">
        <v>271.91969999999998</v>
      </c>
      <c r="G495" s="3">
        <v>46024.208333333336</v>
      </c>
      <c r="H495">
        <v>642187</v>
      </c>
    </row>
    <row r="496" spans="1:8" x14ac:dyDescent="0.25">
      <c r="A496">
        <v>270.64</v>
      </c>
      <c r="B496">
        <v>271.51</v>
      </c>
      <c r="C496">
        <v>266.14</v>
      </c>
      <c r="D496">
        <v>267.26</v>
      </c>
      <c r="E496">
        <v>45647190</v>
      </c>
      <c r="F496">
        <v>267.97550000000001</v>
      </c>
      <c r="G496" s="3">
        <v>46027.208333333336</v>
      </c>
      <c r="H496">
        <v>754339</v>
      </c>
    </row>
    <row r="497" spans="1:8" x14ac:dyDescent="0.25">
      <c r="A497">
        <v>267</v>
      </c>
      <c r="B497">
        <v>267.55</v>
      </c>
      <c r="C497">
        <v>262.12</v>
      </c>
      <c r="D497">
        <v>262.36</v>
      </c>
      <c r="E497">
        <v>52352090</v>
      </c>
      <c r="F497">
        <v>263.13810000000001</v>
      </c>
      <c r="G497" s="3">
        <v>46028.208333333336</v>
      </c>
      <c r="H497">
        <v>783173</v>
      </c>
    </row>
    <row r="498" spans="1:8" x14ac:dyDescent="0.25">
      <c r="A498">
        <v>263.2</v>
      </c>
      <c r="B498">
        <v>263.68</v>
      </c>
      <c r="C498">
        <v>259.81</v>
      </c>
      <c r="D498">
        <v>260.33</v>
      </c>
      <c r="E498">
        <v>48309804</v>
      </c>
      <c r="F498">
        <v>261.43920000000003</v>
      </c>
      <c r="G498" s="3">
        <v>46029.208333333336</v>
      </c>
      <c r="H498">
        <v>732706</v>
      </c>
    </row>
    <row r="499" spans="1:8" x14ac:dyDescent="0.25">
      <c r="A499">
        <v>257.02</v>
      </c>
      <c r="B499">
        <v>259.29000000000002</v>
      </c>
      <c r="C499">
        <v>255.7</v>
      </c>
      <c r="D499">
        <v>259.04000000000002</v>
      </c>
      <c r="E499">
        <v>50419337</v>
      </c>
      <c r="F499">
        <v>257.44959999999998</v>
      </c>
      <c r="G499" s="3">
        <v>46030.208333333336</v>
      </c>
      <c r="H499">
        <v>764090</v>
      </c>
    </row>
    <row r="500" spans="1:8" x14ac:dyDescent="0.25">
      <c r="A500">
        <v>259.07499999999999</v>
      </c>
      <c r="B500">
        <v>260.20999999999998</v>
      </c>
      <c r="C500">
        <v>256.22000000000003</v>
      </c>
      <c r="D500">
        <v>259.37</v>
      </c>
      <c r="E500">
        <v>39996967</v>
      </c>
      <c r="F500">
        <v>258.68040000000002</v>
      </c>
      <c r="G500" s="3">
        <v>46031.208333333336</v>
      </c>
      <c r="H500">
        <v>649745</v>
      </c>
    </row>
    <row r="501" spans="1:8" x14ac:dyDescent="0.25">
      <c r="A501">
        <v>259.16000000000003</v>
      </c>
      <c r="B501">
        <v>261.3</v>
      </c>
      <c r="C501">
        <v>256.8</v>
      </c>
      <c r="D501">
        <v>260.25</v>
      </c>
      <c r="E501">
        <v>45263767</v>
      </c>
      <c r="F501">
        <v>260.0061</v>
      </c>
      <c r="G501" s="3">
        <v>46034.208333333336</v>
      </c>
      <c r="H501">
        <v>664531</v>
      </c>
    </row>
    <row r="502" spans="1:8" x14ac:dyDescent="0.25">
      <c r="A502">
        <v>258.72000000000003</v>
      </c>
      <c r="B502">
        <v>261.81</v>
      </c>
      <c r="C502">
        <v>258.39</v>
      </c>
      <c r="D502">
        <v>261.05</v>
      </c>
      <c r="E502">
        <v>45601262</v>
      </c>
      <c r="F502">
        <v>260.34890000000001</v>
      </c>
      <c r="G502" s="3">
        <v>46035.208333333336</v>
      </c>
      <c r="H502">
        <v>599894</v>
      </c>
    </row>
    <row r="503" spans="1:8" x14ac:dyDescent="0.25">
      <c r="A503">
        <v>259.49</v>
      </c>
      <c r="B503">
        <v>261.82</v>
      </c>
      <c r="C503">
        <v>256.70999999999998</v>
      </c>
      <c r="D503">
        <v>259.95999999999998</v>
      </c>
      <c r="E503">
        <v>39934470</v>
      </c>
      <c r="F503">
        <v>259.23450000000003</v>
      </c>
      <c r="G503" s="3">
        <v>46036.208333333336</v>
      </c>
      <c r="H503">
        <v>611582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Cumulative Return</vt:lpstr>
      <vt:lpstr>AAPL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Mai Thang</dc:creator>
  <dc:description>© 2026, Tran Mai Thang.
All rights reserved.</dc:description>
  <cp:lastModifiedBy/>
  <dcterms:created xsi:type="dcterms:W3CDTF">2006-09-16T00:00:00Z</dcterms:created>
  <dcterms:modified xsi:type="dcterms:W3CDTF">2026-03-03T00:14:02Z</dcterms:modified>
</cp:coreProperties>
</file>